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  <sheet name="CAT" sheetId="4" r:id="rId2"/>
  </sheets>
  <definedNames>
    <definedName name="_xlnm._FilterDatabase" localSheetId="0" hidden="1">Specification!$A$3:$AL$25</definedName>
  </definedNames>
  <calcPr calcId="15251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3" i="1" l="1"/>
  <c r="Y25" i="1" l="1"/>
  <c r="Y24" i="1"/>
  <c r="Y23" i="1"/>
  <c r="Y22" i="1"/>
  <c r="Y21" i="1"/>
  <c r="Y20" i="1"/>
  <c r="Y19" i="1"/>
  <c r="Y17" i="1"/>
  <c r="Y16" i="1"/>
  <c r="Y15" i="1"/>
  <c r="Y14" i="1"/>
  <c r="Y12" i="1"/>
  <c r="Y10" i="1"/>
  <c r="Y9" i="1"/>
  <c r="Y8" i="1"/>
  <c r="Y7" i="1"/>
  <c r="Y6" i="1"/>
  <c r="Y5" i="1"/>
  <c r="Y18" i="1"/>
  <c r="Y11" i="1"/>
  <c r="Y4" i="1" l="1"/>
  <c r="Y2" i="1" l="1"/>
</calcChain>
</file>

<file path=xl/sharedStrings.xml><?xml version="1.0" encoding="utf-8"?>
<sst xmlns="http://schemas.openxmlformats.org/spreadsheetml/2006/main" count="472" uniqueCount="159">
  <si>
    <t>SEASON</t>
  </si>
  <si>
    <t>ARTICLE</t>
  </si>
  <si>
    <t>IMAGE 1</t>
  </si>
  <si>
    <t>IMAGE 2</t>
  </si>
  <si>
    <t>IMAGE 3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</si>
  <si>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</si>
  <si>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</si>
  <si>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</si>
  <si>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</si>
  <si>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</si>
  <si>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</si>
  <si>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</si>
  <si>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</si>
  <si>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</si>
  <si>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</si>
  <si>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</si>
  <si>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</si>
  <si>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</si>
  <si>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</si>
  <si>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</si>
  <si>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</si>
  <si>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</si>
  <si>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QTY</t>
  </si>
  <si>
    <t>OS</t>
  </si>
  <si>
    <t>S</t>
  </si>
  <si>
    <t>M</t>
  </si>
  <si>
    <t>L</t>
  </si>
  <si>
    <t>XL</t>
  </si>
  <si>
    <t>32/32</t>
  </si>
  <si>
    <t>34/32</t>
  </si>
  <si>
    <t>36/32</t>
  </si>
  <si>
    <t>38/32</t>
  </si>
  <si>
    <t>27</t>
  </si>
  <si>
    <t>28</t>
  </si>
  <si>
    <t>29</t>
  </si>
  <si>
    <t>30</t>
  </si>
  <si>
    <t>NO INFO</t>
  </si>
  <si>
    <t>BLOUSON</t>
  </si>
  <si>
    <t>OUTERWEAR</t>
  </si>
  <si>
    <t>ADULT</t>
  </si>
  <si>
    <t>MALE</t>
  </si>
  <si>
    <t>DICKIES</t>
  </si>
  <si>
    <t>YES</t>
  </si>
  <si>
    <t>NV01</t>
  </si>
  <si>
    <t>NAVY BLUE</t>
  </si>
  <si>
    <t>100% POLYESTER</t>
  </si>
  <si>
    <t>DK0A4XTF</t>
  </si>
  <si>
    <t>DK0A4XTFBLK1</t>
  </si>
  <si>
    <t>BLK1</t>
  </si>
  <si>
    <t>BLACK</t>
  </si>
  <si>
    <t>GENERATION JACKET</t>
  </si>
  <si>
    <t>DK0A4XTFC701</t>
  </si>
  <si>
    <t>C701</t>
  </si>
  <si>
    <t>NEW GREY/BLACK</t>
  </si>
  <si>
    <t>DK0A4Y5B</t>
  </si>
  <si>
    <t>RENEGADE DCK JKT</t>
  </si>
  <si>
    <t>DK0A4Y5BTM01</t>
  </si>
  <si>
    <t>TM01</t>
  </si>
  <si>
    <t>TIMBER</t>
  </si>
  <si>
    <t>DK0A4YMX</t>
  </si>
  <si>
    <t>DK0A4YMXBLK1</t>
  </si>
  <si>
    <t>W PROTECT WATERPROOF JKT</t>
  </si>
  <si>
    <t>DK0A4Y5C</t>
  </si>
  <si>
    <t>DK0A4Y5CBLK1</t>
  </si>
  <si>
    <t>RENEGADE DUCK JACKET</t>
  </si>
  <si>
    <t>FEMALE</t>
  </si>
  <si>
    <t>TOP</t>
  </si>
  <si>
    <t>DK0A4XTD</t>
  </si>
  <si>
    <t>DK0A4XTDBLK1</t>
  </si>
  <si>
    <t>DOWN VEST</t>
  </si>
  <si>
    <t>GEN HYBRID B/W</t>
  </si>
  <si>
    <t>SWEATSHIRT</t>
  </si>
  <si>
    <t>DNX1</t>
  </si>
  <si>
    <t>DARK NAVY</t>
  </si>
  <si>
    <t>DK0A4YMT</t>
  </si>
  <si>
    <t>HVYWGT WRDMRK CREW FLCE</t>
  </si>
  <si>
    <t>DK0A4YMTHG01</t>
  </si>
  <si>
    <t>HG01</t>
  </si>
  <si>
    <t>HEATHER GREY</t>
  </si>
  <si>
    <t>BOTTOM</t>
  </si>
  <si>
    <t>KHK1</t>
  </si>
  <si>
    <t>KHAKI</t>
  </si>
  <si>
    <t>BD01</t>
  </si>
  <si>
    <t>BROWN DUCK</t>
  </si>
  <si>
    <t>SHIRT</t>
  </si>
  <si>
    <t>DK0A4XU5</t>
  </si>
  <si>
    <t>DK0A4XU5E181</t>
  </si>
  <si>
    <t>E181</t>
  </si>
  <si>
    <t>BLACK/ANTIQUE WHT</t>
  </si>
  <si>
    <t>RENEGADE FLANNEL</t>
  </si>
  <si>
    <t>50% POLYESTER 50% COTTON</t>
  </si>
  <si>
    <t>DK0A4XU5G941</t>
  </si>
  <si>
    <t>G941</t>
  </si>
  <si>
    <t>GRAPEADE PLAID</t>
  </si>
  <si>
    <t>DK0A4YKZ</t>
  </si>
  <si>
    <t>DK0A4YKZKHK1</t>
  </si>
  <si>
    <t>JOGGINGS</t>
  </si>
  <si>
    <t>M UTILITY JOGGER PANT</t>
  </si>
  <si>
    <t>PANTS</t>
  </si>
  <si>
    <t>DK0A4XSJ</t>
  </si>
  <si>
    <t>ACTION FLEX TROUSER</t>
  </si>
  <si>
    <t>DK0A4XSJBLK1</t>
  </si>
  <si>
    <t>DK0A4XSJGYX1</t>
  </si>
  <si>
    <t>GYX1</t>
  </si>
  <si>
    <t>GREY</t>
  </si>
  <si>
    <t>DK0A4XSJNV01</t>
  </si>
  <si>
    <t>DK0A4XSN</t>
  </si>
  <si>
    <t>EVERYDAY TROUSER</t>
  </si>
  <si>
    <t>DK0A4XSNBLK1</t>
  </si>
  <si>
    <t>DK0A4XSNNV01</t>
  </si>
  <si>
    <t>DK0A4XSP</t>
  </si>
  <si>
    <t>GDT PREMIUM TROUSER</t>
  </si>
  <si>
    <t>DK0A4XSPC701</t>
  </si>
  <si>
    <t>DK0A4XSK</t>
  </si>
  <si>
    <t>DK0A4XSKBD01</t>
  </si>
  <si>
    <t>W CARPENTER PANT</t>
  </si>
  <si>
    <t>DK0A4XSKRMS1</t>
  </si>
  <si>
    <t>RMS1</t>
  </si>
  <si>
    <t>RNSD MOSSGRN</t>
  </si>
  <si>
    <t>HAT</t>
  </si>
  <si>
    <t>HEADWEAR</t>
  </si>
  <si>
    <t>DK0A4YNN</t>
  </si>
  <si>
    <t>DK0A4YNNG041</t>
  </si>
  <si>
    <t>G041</t>
  </si>
  <si>
    <t>FIRED BRICK</t>
  </si>
  <si>
    <t>TWILL DAD HAT</t>
  </si>
  <si>
    <t>DK0A4Y67</t>
  </si>
  <si>
    <t>DK0A4Y67BLK1</t>
  </si>
  <si>
    <t>SCARF</t>
  </si>
  <si>
    <t>NECKWEAR</t>
  </si>
  <si>
    <t>DICKIES TEMP IQ GAITER</t>
  </si>
  <si>
    <t>DK0A4Y67DNX1</t>
  </si>
  <si>
    <t xml:space="preserve"> QTY</t>
  </si>
  <si>
    <t>TOTAL</t>
  </si>
  <si>
    <t>FW 2023</t>
  </si>
  <si>
    <t>DK0A4XUD</t>
  </si>
  <si>
    <t>DK0A4XUDBLK1</t>
  </si>
  <si>
    <t>T-SHIRT</t>
  </si>
  <si>
    <t>DENISON T-SHIRT</t>
  </si>
  <si>
    <t>100% COTTON</t>
  </si>
  <si>
    <t>BANGLADESH</t>
  </si>
  <si>
    <t>CHINA</t>
  </si>
  <si>
    <t>PAKISTAN</t>
  </si>
  <si>
    <t>PHILIPPINES</t>
  </si>
  <si>
    <t>SS 2023</t>
  </si>
  <si>
    <t>SS</t>
  </si>
  <si>
    <t>2023</t>
  </si>
  <si>
    <t>FW</t>
  </si>
  <si>
    <t>FW 2022</t>
  </si>
  <si>
    <t>2022</t>
  </si>
  <si>
    <t>YEAR OF COLLECTION</t>
  </si>
  <si>
    <t>70% COTTON 30% POLYESTER</t>
  </si>
  <si>
    <t>98% COTTON 2% SPANDEX</t>
  </si>
  <si>
    <t>65% POLYESTER 35% COTTON</t>
  </si>
  <si>
    <t>94% POLYESTER 6% ELASTANE</t>
  </si>
  <si>
    <t>63% COTTON 35% POLYESTER 2% ELASTANE</t>
  </si>
  <si>
    <t>100% POLYAMIDE</t>
  </si>
  <si>
    <t>98% COTTON 2% ELASTANE WOVEN</t>
  </si>
  <si>
    <t>86% COTTON 13% POLYAMIDE 1% ELASTANE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</si>
</sst>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-83C]#,##0"/>
    <numFmt numFmtId="166" formatCode="[$€-83C]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B2B2B2"/>
      </top>
      <bottom style="thin">
        <color rgb="FF000000"/>
      </bottom>
      <diagonal/>
    </border>
    <border>
      <left/>
      <right style="thin">
        <color rgb="FF808080"/>
      </right>
      <top style="thin">
        <color rgb="FFB2B2B2"/>
      </top>
      <bottom style="thin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pivotButton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0" xfId="0" applyFont="1" applyAlignment="1">
      <alignment horizontal="center"/>
    </xf>
    <xf numFmtId="166" fontId="0" fillId="0" borderId="2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1">
    <cellStyle name="Normal" xfId="0" builtinId="0"/>
  </cellStyles>
  <dxfs count="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315701</xdr:colOff>
      <xdr:row>3</xdr:row>
      <xdr:rowOff>101600</xdr:rowOff>
    </xdr:from>
    <xdr:to>
      <xdr:col>4</xdr:col>
      <xdr:colOff>1563899</xdr:colOff>
      <xdr:row>3</xdr:row>
      <xdr:rowOff>1778000</xdr:rowOff>
    </xdr:to>
    <xdr:pic>
      <xdr:nvPicPr>
        <xdr:cNvPr id="4" name="DK0A4XTF_BLK1_01">
          <a:extLst>
            <a:ext uri="{FF2B5EF4-FFF2-40B4-BE49-F238E27FC236}">
              <a16:creationId xmlns:a16="http://schemas.microsoft.com/office/drawing/2014/main" xmlns="" id="{FB86946F-8FC8-D248-2FBC-F4979EA8D7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815975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4</xdr:row>
      <xdr:rowOff>101600</xdr:rowOff>
    </xdr:from>
    <xdr:to>
      <xdr:col>4</xdr:col>
      <xdr:colOff>1563899</xdr:colOff>
      <xdr:row>4</xdr:row>
      <xdr:rowOff>1778000</xdr:rowOff>
    </xdr:to>
    <xdr:pic>
      <xdr:nvPicPr>
        <xdr:cNvPr id="6" name="DK0A4XTF_C701_01">
          <a:extLst>
            <a:ext uri="{FF2B5EF4-FFF2-40B4-BE49-F238E27FC236}">
              <a16:creationId xmlns:a16="http://schemas.microsoft.com/office/drawing/2014/main" xmlns="" id="{C6753233-F56E-FE56-985F-C123D07D7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269240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5</xdr:row>
      <xdr:rowOff>101600</xdr:rowOff>
    </xdr:from>
    <xdr:to>
      <xdr:col>4</xdr:col>
      <xdr:colOff>1563899</xdr:colOff>
      <xdr:row>5</xdr:row>
      <xdr:rowOff>1778000</xdr:rowOff>
    </xdr:to>
    <xdr:pic>
      <xdr:nvPicPr>
        <xdr:cNvPr id="9" name="DK0A4Y5B_TM01_01">
          <a:extLst>
            <a:ext uri="{FF2B5EF4-FFF2-40B4-BE49-F238E27FC236}">
              <a16:creationId xmlns:a16="http://schemas.microsoft.com/office/drawing/2014/main" xmlns="" id="{9FA87070-1C4C-C939-5A1B-11475EA27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4568825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6</xdr:row>
      <xdr:rowOff>101600</xdr:rowOff>
    </xdr:from>
    <xdr:to>
      <xdr:col>4</xdr:col>
      <xdr:colOff>1563899</xdr:colOff>
      <xdr:row>6</xdr:row>
      <xdr:rowOff>1778000</xdr:rowOff>
    </xdr:to>
    <xdr:pic>
      <xdr:nvPicPr>
        <xdr:cNvPr id="13" name="DK0A4YMX_BLK1_01">
          <a:extLst>
            <a:ext uri="{FF2B5EF4-FFF2-40B4-BE49-F238E27FC236}">
              <a16:creationId xmlns:a16="http://schemas.microsoft.com/office/drawing/2014/main" xmlns="" id="{107E9C09-2B7B-1064-48D8-9EBF49817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8321675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7</xdr:row>
      <xdr:rowOff>101600</xdr:rowOff>
    </xdr:from>
    <xdr:to>
      <xdr:col>4</xdr:col>
      <xdr:colOff>1563899</xdr:colOff>
      <xdr:row>7</xdr:row>
      <xdr:rowOff>1778000</xdr:rowOff>
    </xdr:to>
    <xdr:pic>
      <xdr:nvPicPr>
        <xdr:cNvPr id="16" name="DK0A4Y5C_BLK1_01">
          <a:extLst>
            <a:ext uri="{FF2B5EF4-FFF2-40B4-BE49-F238E27FC236}">
              <a16:creationId xmlns:a16="http://schemas.microsoft.com/office/drawing/2014/main" xmlns="" id="{D473EA08-6E8C-EB61-589D-73F0999CF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1019810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324162</xdr:colOff>
      <xdr:row>8</xdr:row>
      <xdr:rowOff>101600</xdr:rowOff>
    </xdr:from>
    <xdr:to>
      <xdr:col>4</xdr:col>
      <xdr:colOff>1555437</xdr:colOff>
      <xdr:row>8</xdr:row>
      <xdr:rowOff>1778000</xdr:rowOff>
    </xdr:to>
    <xdr:pic>
      <xdr:nvPicPr>
        <xdr:cNvPr id="20" name="DK0A4XTD_BLK1_01">
          <a:extLst>
            <a:ext uri="{FF2B5EF4-FFF2-40B4-BE49-F238E27FC236}">
              <a16:creationId xmlns:a16="http://schemas.microsoft.com/office/drawing/2014/main" xmlns="" id="{1A420BBC-79A4-D91C-E460-8073C1DFB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9462" y="13950950"/>
          <a:ext cx="1231275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9</xdr:row>
      <xdr:rowOff>101600</xdr:rowOff>
    </xdr:from>
    <xdr:to>
      <xdr:col>4</xdr:col>
      <xdr:colOff>1563899</xdr:colOff>
      <xdr:row>9</xdr:row>
      <xdr:rowOff>1778000</xdr:rowOff>
    </xdr:to>
    <xdr:pic>
      <xdr:nvPicPr>
        <xdr:cNvPr id="28" name="DK0A4YMT_HG01_01">
          <a:extLst>
            <a:ext uri="{FF2B5EF4-FFF2-40B4-BE49-F238E27FC236}">
              <a16:creationId xmlns:a16="http://schemas.microsoft.com/office/drawing/2014/main" xmlns="" id="{CBD4DD86-604C-01E3-A70F-DD14AB580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2145665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10</xdr:row>
      <xdr:rowOff>101600</xdr:rowOff>
    </xdr:from>
    <xdr:to>
      <xdr:col>4</xdr:col>
      <xdr:colOff>1563899</xdr:colOff>
      <xdr:row>10</xdr:row>
      <xdr:rowOff>1778000</xdr:rowOff>
    </xdr:to>
    <xdr:pic>
      <xdr:nvPicPr>
        <xdr:cNvPr id="31" name="DK0A4XU5_E181_01">
          <a:extLst>
            <a:ext uri="{FF2B5EF4-FFF2-40B4-BE49-F238E27FC236}">
              <a16:creationId xmlns:a16="http://schemas.microsoft.com/office/drawing/2014/main" xmlns="" id="{0B4BA8A2-26C2-F6AC-8C69-DDA7A3E74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23333075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11</xdr:row>
      <xdr:rowOff>101600</xdr:rowOff>
    </xdr:from>
    <xdr:to>
      <xdr:col>4</xdr:col>
      <xdr:colOff>1563899</xdr:colOff>
      <xdr:row>11</xdr:row>
      <xdr:rowOff>1778000</xdr:rowOff>
    </xdr:to>
    <xdr:pic>
      <xdr:nvPicPr>
        <xdr:cNvPr id="34" name="DK0A4XU5_G941_01">
          <a:extLst>
            <a:ext uri="{FF2B5EF4-FFF2-40B4-BE49-F238E27FC236}">
              <a16:creationId xmlns:a16="http://schemas.microsoft.com/office/drawing/2014/main" xmlns="" id="{75664F25-7FD1-1761-FBFE-60338C73F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2520950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13</xdr:row>
      <xdr:rowOff>101600</xdr:rowOff>
    </xdr:from>
    <xdr:to>
      <xdr:col>4</xdr:col>
      <xdr:colOff>1563899</xdr:colOff>
      <xdr:row>13</xdr:row>
      <xdr:rowOff>1778000</xdr:rowOff>
    </xdr:to>
    <xdr:pic>
      <xdr:nvPicPr>
        <xdr:cNvPr id="42" name="DK0A4YKZ_KHK1_01">
          <a:extLst>
            <a:ext uri="{FF2B5EF4-FFF2-40B4-BE49-F238E27FC236}">
              <a16:creationId xmlns:a16="http://schemas.microsoft.com/office/drawing/2014/main" xmlns="" id="{3AEB4E7D-4E4C-F527-55A2-03AC95876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3271520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14</xdr:row>
      <xdr:rowOff>101600</xdr:rowOff>
    </xdr:from>
    <xdr:to>
      <xdr:col>4</xdr:col>
      <xdr:colOff>1563899</xdr:colOff>
      <xdr:row>14</xdr:row>
      <xdr:rowOff>1778000</xdr:rowOff>
    </xdr:to>
    <xdr:pic>
      <xdr:nvPicPr>
        <xdr:cNvPr id="44" name="DK0A4XSJ_BLK1_01">
          <a:extLst>
            <a:ext uri="{FF2B5EF4-FFF2-40B4-BE49-F238E27FC236}">
              <a16:creationId xmlns:a16="http://schemas.microsoft.com/office/drawing/2014/main" xmlns="" id="{6E7CE2A1-7200-4E3C-EC3B-EB45F7274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34591625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15</xdr:row>
      <xdr:rowOff>101600</xdr:rowOff>
    </xdr:from>
    <xdr:to>
      <xdr:col>4</xdr:col>
      <xdr:colOff>1563899</xdr:colOff>
      <xdr:row>15</xdr:row>
      <xdr:rowOff>1778000</xdr:rowOff>
    </xdr:to>
    <xdr:pic>
      <xdr:nvPicPr>
        <xdr:cNvPr id="46" name="DK0A4XSJ_GYX1_01">
          <a:extLst>
            <a:ext uri="{FF2B5EF4-FFF2-40B4-BE49-F238E27FC236}">
              <a16:creationId xmlns:a16="http://schemas.microsoft.com/office/drawing/2014/main" xmlns="" id="{0B3BFF01-67CD-95CC-2428-DB040FAF31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3646805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16</xdr:row>
      <xdr:rowOff>101600</xdr:rowOff>
    </xdr:from>
    <xdr:to>
      <xdr:col>4</xdr:col>
      <xdr:colOff>1555750</xdr:colOff>
      <xdr:row>16</xdr:row>
      <xdr:rowOff>1778000</xdr:rowOff>
    </xdr:to>
    <xdr:pic>
      <xdr:nvPicPr>
        <xdr:cNvPr id="49" name="DK0A4XSJ_NV01_01">
          <a:extLst>
            <a:ext uri="{FF2B5EF4-FFF2-40B4-BE49-F238E27FC236}">
              <a16:creationId xmlns:a16="http://schemas.microsoft.com/office/drawing/2014/main" xmlns="" id="{4C2AB3A1-B0B0-D2BA-9DC9-71297AA0BA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9150" y="38344475"/>
          <a:ext cx="1231900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17</xdr:row>
      <xdr:rowOff>101600</xdr:rowOff>
    </xdr:from>
    <xdr:to>
      <xdr:col>4</xdr:col>
      <xdr:colOff>1563899</xdr:colOff>
      <xdr:row>17</xdr:row>
      <xdr:rowOff>1778000</xdr:rowOff>
    </xdr:to>
    <xdr:pic>
      <xdr:nvPicPr>
        <xdr:cNvPr id="51" name="DK0A4XSN_BLK1_01">
          <a:extLst>
            <a:ext uri="{FF2B5EF4-FFF2-40B4-BE49-F238E27FC236}">
              <a16:creationId xmlns:a16="http://schemas.microsoft.com/office/drawing/2014/main" xmlns="" id="{561A1AA0-41B9-1AE1-0A8D-5D360C8DD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4022090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18</xdr:row>
      <xdr:rowOff>101600</xdr:rowOff>
    </xdr:from>
    <xdr:to>
      <xdr:col>4</xdr:col>
      <xdr:colOff>1563899</xdr:colOff>
      <xdr:row>18</xdr:row>
      <xdr:rowOff>1778000</xdr:rowOff>
    </xdr:to>
    <xdr:pic>
      <xdr:nvPicPr>
        <xdr:cNvPr id="53" name="DK0A4XSN_NV01_01">
          <a:extLst>
            <a:ext uri="{FF2B5EF4-FFF2-40B4-BE49-F238E27FC236}">
              <a16:creationId xmlns:a16="http://schemas.microsoft.com/office/drawing/2014/main" xmlns="" id="{EDDB52D1-B727-C052-03A1-5178E6B47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42097325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19</xdr:row>
      <xdr:rowOff>101600</xdr:rowOff>
    </xdr:from>
    <xdr:to>
      <xdr:col>4</xdr:col>
      <xdr:colOff>1563899</xdr:colOff>
      <xdr:row>19</xdr:row>
      <xdr:rowOff>1778000</xdr:rowOff>
    </xdr:to>
    <xdr:pic>
      <xdr:nvPicPr>
        <xdr:cNvPr id="55" name="DK0A4XSP_C701_01">
          <a:extLst>
            <a:ext uri="{FF2B5EF4-FFF2-40B4-BE49-F238E27FC236}">
              <a16:creationId xmlns:a16="http://schemas.microsoft.com/office/drawing/2014/main" xmlns="" id="{0EAAD81D-8DBE-119A-4A4E-D93ABA8FE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4397375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20</xdr:row>
      <xdr:rowOff>101600</xdr:rowOff>
    </xdr:from>
    <xdr:to>
      <xdr:col>4</xdr:col>
      <xdr:colOff>1563899</xdr:colOff>
      <xdr:row>20</xdr:row>
      <xdr:rowOff>1778000</xdr:rowOff>
    </xdr:to>
    <xdr:pic>
      <xdr:nvPicPr>
        <xdr:cNvPr id="57" name="DK0A4XSK_BD01_01">
          <a:extLst>
            <a:ext uri="{FF2B5EF4-FFF2-40B4-BE49-F238E27FC236}">
              <a16:creationId xmlns:a16="http://schemas.microsoft.com/office/drawing/2014/main" xmlns="" id="{8BA75E34-3BC5-A97E-BDC4-1BBA352FD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45850175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21</xdr:row>
      <xdr:rowOff>101600</xdr:rowOff>
    </xdr:from>
    <xdr:to>
      <xdr:col>4</xdr:col>
      <xdr:colOff>1563899</xdr:colOff>
      <xdr:row>21</xdr:row>
      <xdr:rowOff>1778000</xdr:rowOff>
    </xdr:to>
    <xdr:pic>
      <xdr:nvPicPr>
        <xdr:cNvPr id="59" name="DK0A4XSK_RMS1_01">
          <a:extLst>
            <a:ext uri="{FF2B5EF4-FFF2-40B4-BE49-F238E27FC236}">
              <a16:creationId xmlns:a16="http://schemas.microsoft.com/office/drawing/2014/main" xmlns="" id="{4D7E3C40-B8A0-6829-8B57-386E3D725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4772660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22</xdr:row>
      <xdr:rowOff>101600</xdr:rowOff>
    </xdr:from>
    <xdr:to>
      <xdr:col>4</xdr:col>
      <xdr:colOff>1563899</xdr:colOff>
      <xdr:row>22</xdr:row>
      <xdr:rowOff>1778000</xdr:rowOff>
    </xdr:to>
    <xdr:pic>
      <xdr:nvPicPr>
        <xdr:cNvPr id="68" name="DK0A4YNN_G041_01">
          <a:extLst>
            <a:ext uri="{FF2B5EF4-FFF2-40B4-BE49-F238E27FC236}">
              <a16:creationId xmlns:a16="http://schemas.microsoft.com/office/drawing/2014/main" xmlns="" id="{812DF943-8DFE-9144-A1ED-31D0E6629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55232300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23</xdr:row>
      <xdr:rowOff>101600</xdr:rowOff>
    </xdr:from>
    <xdr:to>
      <xdr:col>4</xdr:col>
      <xdr:colOff>1563899</xdr:colOff>
      <xdr:row>23</xdr:row>
      <xdr:rowOff>1778000</xdr:rowOff>
    </xdr:to>
    <xdr:pic>
      <xdr:nvPicPr>
        <xdr:cNvPr id="75" name="DK0A4Y67_BLK1_01">
          <a:extLst>
            <a:ext uri="{FF2B5EF4-FFF2-40B4-BE49-F238E27FC236}">
              <a16:creationId xmlns:a16="http://schemas.microsoft.com/office/drawing/2014/main" xmlns="" id="{4DC6E95C-1979-E6E1-49AC-B514CCED8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60861575"/>
          <a:ext cx="1248198" cy="1676400"/>
        </a:xfrm>
        <a:prstGeom prst="rect">
          <a:avLst/>
        </a:prstGeom>
      </xdr:spPr>
    </xdr:pic>
    <xdr:clientData/>
  </xdr:twoCellAnchor>
  <xdr:twoCellAnchor>
    <xdr:from>
      <xdr:col>4</xdr:col>
      <xdr:colOff>315701</xdr:colOff>
      <xdr:row>24</xdr:row>
      <xdr:rowOff>101600</xdr:rowOff>
    </xdr:from>
    <xdr:to>
      <xdr:col>4</xdr:col>
      <xdr:colOff>1563899</xdr:colOff>
      <xdr:row>24</xdr:row>
      <xdr:rowOff>1778000</xdr:rowOff>
    </xdr:to>
    <xdr:pic>
      <xdr:nvPicPr>
        <xdr:cNvPr id="77" name="DK0A4Y67_DNX1_01">
          <a:extLst>
            <a:ext uri="{FF2B5EF4-FFF2-40B4-BE49-F238E27FC236}">
              <a16:creationId xmlns:a16="http://schemas.microsoft.com/office/drawing/2014/main" xmlns="" id="{0C51ED85-363D-7CD5-52B7-E521B6CFC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1001" y="6273800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3</xdr:row>
      <xdr:rowOff>101600</xdr:rowOff>
    </xdr:from>
    <xdr:to>
      <xdr:col>5</xdr:col>
      <xdr:colOff>1563899</xdr:colOff>
      <xdr:row>3</xdr:row>
      <xdr:rowOff>1778000</xdr:rowOff>
    </xdr:to>
    <xdr:pic>
      <xdr:nvPicPr>
        <xdr:cNvPr id="80" name="DK0A4XTF_BLK1_02">
          <a:extLst>
            <a:ext uri="{FF2B5EF4-FFF2-40B4-BE49-F238E27FC236}">
              <a16:creationId xmlns:a16="http://schemas.microsoft.com/office/drawing/2014/main" xmlns="" id="{A2CB33C8-F8AE-4F46-568F-F060A6AAF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815975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4</xdr:row>
      <xdr:rowOff>101600</xdr:rowOff>
    </xdr:from>
    <xdr:to>
      <xdr:col>5</xdr:col>
      <xdr:colOff>1563899</xdr:colOff>
      <xdr:row>4</xdr:row>
      <xdr:rowOff>1778000</xdr:rowOff>
    </xdr:to>
    <xdr:pic>
      <xdr:nvPicPr>
        <xdr:cNvPr id="82" name="DK0A4XTF_C701_02">
          <a:extLst>
            <a:ext uri="{FF2B5EF4-FFF2-40B4-BE49-F238E27FC236}">
              <a16:creationId xmlns:a16="http://schemas.microsoft.com/office/drawing/2014/main" xmlns="" id="{ACF6EA70-DBCA-FDD6-6CD7-C24EF158E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269240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5</xdr:row>
      <xdr:rowOff>101600</xdr:rowOff>
    </xdr:from>
    <xdr:to>
      <xdr:col>5</xdr:col>
      <xdr:colOff>1563899</xdr:colOff>
      <xdr:row>5</xdr:row>
      <xdr:rowOff>1778000</xdr:rowOff>
    </xdr:to>
    <xdr:pic>
      <xdr:nvPicPr>
        <xdr:cNvPr id="84" name="DK0A4Y5B_TM01_02">
          <a:extLst>
            <a:ext uri="{FF2B5EF4-FFF2-40B4-BE49-F238E27FC236}">
              <a16:creationId xmlns:a16="http://schemas.microsoft.com/office/drawing/2014/main" xmlns="" id="{D182603E-0623-6ED5-C7F2-1A6E5915D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4568825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6</xdr:row>
      <xdr:rowOff>101600</xdr:rowOff>
    </xdr:from>
    <xdr:to>
      <xdr:col>5</xdr:col>
      <xdr:colOff>1563899</xdr:colOff>
      <xdr:row>6</xdr:row>
      <xdr:rowOff>1778000</xdr:rowOff>
    </xdr:to>
    <xdr:pic>
      <xdr:nvPicPr>
        <xdr:cNvPr id="88" name="DK0A4YMX_BLK1_02">
          <a:extLst>
            <a:ext uri="{FF2B5EF4-FFF2-40B4-BE49-F238E27FC236}">
              <a16:creationId xmlns:a16="http://schemas.microsoft.com/office/drawing/2014/main" xmlns="" id="{650B94D8-3EBD-4D93-3883-D18B220781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8321675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7</xdr:row>
      <xdr:rowOff>101600</xdr:rowOff>
    </xdr:from>
    <xdr:to>
      <xdr:col>5</xdr:col>
      <xdr:colOff>1563899</xdr:colOff>
      <xdr:row>7</xdr:row>
      <xdr:rowOff>1778000</xdr:rowOff>
    </xdr:to>
    <xdr:pic>
      <xdr:nvPicPr>
        <xdr:cNvPr id="90" name="DK0A4Y5C_BLK1_02">
          <a:extLst>
            <a:ext uri="{FF2B5EF4-FFF2-40B4-BE49-F238E27FC236}">
              <a16:creationId xmlns:a16="http://schemas.microsoft.com/office/drawing/2014/main" xmlns="" id="{483F2180-5FE3-51BF-A94C-13852242F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1019810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324162</xdr:colOff>
      <xdr:row>8</xdr:row>
      <xdr:rowOff>101600</xdr:rowOff>
    </xdr:from>
    <xdr:to>
      <xdr:col>5</xdr:col>
      <xdr:colOff>1555437</xdr:colOff>
      <xdr:row>8</xdr:row>
      <xdr:rowOff>1778000</xdr:rowOff>
    </xdr:to>
    <xdr:pic>
      <xdr:nvPicPr>
        <xdr:cNvPr id="95" name="DK0A4XTD_BLK1_02">
          <a:extLst>
            <a:ext uri="{FF2B5EF4-FFF2-40B4-BE49-F238E27FC236}">
              <a16:creationId xmlns:a16="http://schemas.microsoft.com/office/drawing/2014/main" xmlns="" id="{B0798450-D4E4-8424-A8EC-BB70B38D3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562" y="13950950"/>
          <a:ext cx="1231275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9</xdr:row>
      <xdr:rowOff>101600</xdr:rowOff>
    </xdr:from>
    <xdr:to>
      <xdr:col>5</xdr:col>
      <xdr:colOff>1563899</xdr:colOff>
      <xdr:row>9</xdr:row>
      <xdr:rowOff>1778000</xdr:rowOff>
    </xdr:to>
    <xdr:pic>
      <xdr:nvPicPr>
        <xdr:cNvPr id="104" name="DK0A4YMT_HG01_02">
          <a:extLst>
            <a:ext uri="{FF2B5EF4-FFF2-40B4-BE49-F238E27FC236}">
              <a16:creationId xmlns:a16="http://schemas.microsoft.com/office/drawing/2014/main" xmlns="" id="{66E911CE-BF56-9335-7F2F-7EDE25EC9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2145665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10</xdr:row>
      <xdr:rowOff>101600</xdr:rowOff>
    </xdr:from>
    <xdr:to>
      <xdr:col>5</xdr:col>
      <xdr:colOff>1563899</xdr:colOff>
      <xdr:row>10</xdr:row>
      <xdr:rowOff>1778000</xdr:rowOff>
    </xdr:to>
    <xdr:pic>
      <xdr:nvPicPr>
        <xdr:cNvPr id="106" name="DK0A4XU5_E181_02">
          <a:extLst>
            <a:ext uri="{FF2B5EF4-FFF2-40B4-BE49-F238E27FC236}">
              <a16:creationId xmlns:a16="http://schemas.microsoft.com/office/drawing/2014/main" xmlns="" id="{24F61D85-DED8-6343-724E-238189019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23333075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11</xdr:row>
      <xdr:rowOff>101600</xdr:rowOff>
    </xdr:from>
    <xdr:to>
      <xdr:col>5</xdr:col>
      <xdr:colOff>1563899</xdr:colOff>
      <xdr:row>11</xdr:row>
      <xdr:rowOff>1778000</xdr:rowOff>
    </xdr:to>
    <xdr:pic>
      <xdr:nvPicPr>
        <xdr:cNvPr id="108" name="DK0A4XU5_G941_02">
          <a:extLst>
            <a:ext uri="{FF2B5EF4-FFF2-40B4-BE49-F238E27FC236}">
              <a16:creationId xmlns:a16="http://schemas.microsoft.com/office/drawing/2014/main" xmlns="" id="{0D322128-7668-DDF5-FD66-A7BD85788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2520950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13</xdr:row>
      <xdr:rowOff>101600</xdr:rowOff>
    </xdr:from>
    <xdr:to>
      <xdr:col>5</xdr:col>
      <xdr:colOff>1563899</xdr:colOff>
      <xdr:row>13</xdr:row>
      <xdr:rowOff>1778000</xdr:rowOff>
    </xdr:to>
    <xdr:pic>
      <xdr:nvPicPr>
        <xdr:cNvPr id="117" name="DK0A4YKZ_KHK1_02">
          <a:extLst>
            <a:ext uri="{FF2B5EF4-FFF2-40B4-BE49-F238E27FC236}">
              <a16:creationId xmlns:a16="http://schemas.microsoft.com/office/drawing/2014/main" xmlns="" id="{F776B522-6230-1F24-7735-193B000E5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3271520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14</xdr:row>
      <xdr:rowOff>101600</xdr:rowOff>
    </xdr:from>
    <xdr:to>
      <xdr:col>5</xdr:col>
      <xdr:colOff>1563899</xdr:colOff>
      <xdr:row>14</xdr:row>
      <xdr:rowOff>1778000</xdr:rowOff>
    </xdr:to>
    <xdr:pic>
      <xdr:nvPicPr>
        <xdr:cNvPr id="119" name="DK0A4XSJ_BLK1_02">
          <a:extLst>
            <a:ext uri="{FF2B5EF4-FFF2-40B4-BE49-F238E27FC236}">
              <a16:creationId xmlns:a16="http://schemas.microsoft.com/office/drawing/2014/main" xmlns="" id="{0500048D-FE7B-D273-AF09-4C6DFBF78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34591625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15</xdr:row>
      <xdr:rowOff>101600</xdr:rowOff>
    </xdr:from>
    <xdr:to>
      <xdr:col>5</xdr:col>
      <xdr:colOff>1563899</xdr:colOff>
      <xdr:row>15</xdr:row>
      <xdr:rowOff>1778000</xdr:rowOff>
    </xdr:to>
    <xdr:pic>
      <xdr:nvPicPr>
        <xdr:cNvPr id="121" name="DK0A4XSJ_GYX1_02">
          <a:extLst>
            <a:ext uri="{FF2B5EF4-FFF2-40B4-BE49-F238E27FC236}">
              <a16:creationId xmlns:a16="http://schemas.microsoft.com/office/drawing/2014/main" xmlns="" id="{A68AE2F6-D992-49C3-D482-F1BB13222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3646805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16</xdr:row>
      <xdr:rowOff>101600</xdr:rowOff>
    </xdr:from>
    <xdr:to>
      <xdr:col>5</xdr:col>
      <xdr:colOff>1555750</xdr:colOff>
      <xdr:row>16</xdr:row>
      <xdr:rowOff>1778000</xdr:rowOff>
    </xdr:to>
    <xdr:pic>
      <xdr:nvPicPr>
        <xdr:cNvPr id="123" name="DK0A4XSJ_NV01_02">
          <a:extLst>
            <a:ext uri="{FF2B5EF4-FFF2-40B4-BE49-F238E27FC236}">
              <a16:creationId xmlns:a16="http://schemas.microsoft.com/office/drawing/2014/main" xmlns="" id="{15507661-7D44-B02E-A922-CF825A6E8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0" y="38344475"/>
          <a:ext cx="1231900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17</xdr:row>
      <xdr:rowOff>101600</xdr:rowOff>
    </xdr:from>
    <xdr:to>
      <xdr:col>5</xdr:col>
      <xdr:colOff>1563899</xdr:colOff>
      <xdr:row>17</xdr:row>
      <xdr:rowOff>1778000</xdr:rowOff>
    </xdr:to>
    <xdr:pic>
      <xdr:nvPicPr>
        <xdr:cNvPr id="126" name="DK0A4XSN_BLK1_02">
          <a:extLst>
            <a:ext uri="{FF2B5EF4-FFF2-40B4-BE49-F238E27FC236}">
              <a16:creationId xmlns:a16="http://schemas.microsoft.com/office/drawing/2014/main" xmlns="" id="{F1C9BB49-80DC-88CD-BBAF-AF0B6D4B4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4022090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18</xdr:row>
      <xdr:rowOff>101600</xdr:rowOff>
    </xdr:from>
    <xdr:to>
      <xdr:col>5</xdr:col>
      <xdr:colOff>1563899</xdr:colOff>
      <xdr:row>18</xdr:row>
      <xdr:rowOff>1778000</xdr:rowOff>
    </xdr:to>
    <xdr:pic>
      <xdr:nvPicPr>
        <xdr:cNvPr id="130" name="DK0A4XSN_NV01_02">
          <a:extLst>
            <a:ext uri="{FF2B5EF4-FFF2-40B4-BE49-F238E27FC236}">
              <a16:creationId xmlns:a16="http://schemas.microsoft.com/office/drawing/2014/main" xmlns="" id="{BF321075-75CD-868C-5475-DCD93DB02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42097325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19</xdr:row>
      <xdr:rowOff>101600</xdr:rowOff>
    </xdr:from>
    <xdr:to>
      <xdr:col>5</xdr:col>
      <xdr:colOff>1563899</xdr:colOff>
      <xdr:row>19</xdr:row>
      <xdr:rowOff>1778000</xdr:rowOff>
    </xdr:to>
    <xdr:pic>
      <xdr:nvPicPr>
        <xdr:cNvPr id="132" name="DK0A4XSP_C701_02">
          <a:extLst>
            <a:ext uri="{FF2B5EF4-FFF2-40B4-BE49-F238E27FC236}">
              <a16:creationId xmlns:a16="http://schemas.microsoft.com/office/drawing/2014/main" xmlns="" id="{245A46EA-CEF5-3792-5A06-B8AC9F3C1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4397375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20</xdr:row>
      <xdr:rowOff>101600</xdr:rowOff>
    </xdr:from>
    <xdr:to>
      <xdr:col>5</xdr:col>
      <xdr:colOff>1563899</xdr:colOff>
      <xdr:row>20</xdr:row>
      <xdr:rowOff>1778000</xdr:rowOff>
    </xdr:to>
    <xdr:pic>
      <xdr:nvPicPr>
        <xdr:cNvPr id="134" name="DK0A4XSK_BD01_02">
          <a:extLst>
            <a:ext uri="{FF2B5EF4-FFF2-40B4-BE49-F238E27FC236}">
              <a16:creationId xmlns:a16="http://schemas.microsoft.com/office/drawing/2014/main" xmlns="" id="{29A0D004-93B1-9582-1A44-8B1BB2AF7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45850175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21</xdr:row>
      <xdr:rowOff>101600</xdr:rowOff>
    </xdr:from>
    <xdr:to>
      <xdr:col>5</xdr:col>
      <xdr:colOff>1563899</xdr:colOff>
      <xdr:row>21</xdr:row>
      <xdr:rowOff>1778000</xdr:rowOff>
    </xdr:to>
    <xdr:pic>
      <xdr:nvPicPr>
        <xdr:cNvPr id="138" name="DK0A4XSK_RMS1_02">
          <a:extLst>
            <a:ext uri="{FF2B5EF4-FFF2-40B4-BE49-F238E27FC236}">
              <a16:creationId xmlns:a16="http://schemas.microsoft.com/office/drawing/2014/main" xmlns="" id="{428BEB10-7337-B925-6565-41947E820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4772660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22</xdr:row>
      <xdr:rowOff>101600</xdr:rowOff>
    </xdr:from>
    <xdr:to>
      <xdr:col>5</xdr:col>
      <xdr:colOff>1563899</xdr:colOff>
      <xdr:row>22</xdr:row>
      <xdr:rowOff>1778000</xdr:rowOff>
    </xdr:to>
    <xdr:pic>
      <xdr:nvPicPr>
        <xdr:cNvPr id="150" name="DK0A4YNN_G041_02">
          <a:extLst>
            <a:ext uri="{FF2B5EF4-FFF2-40B4-BE49-F238E27FC236}">
              <a16:creationId xmlns:a16="http://schemas.microsoft.com/office/drawing/2014/main" xmlns="" id="{E96E6152-B91D-5FD2-4EB3-85B59AD7E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5523230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23</xdr:row>
      <xdr:rowOff>101600</xdr:rowOff>
    </xdr:from>
    <xdr:to>
      <xdr:col>5</xdr:col>
      <xdr:colOff>1563899</xdr:colOff>
      <xdr:row>23</xdr:row>
      <xdr:rowOff>1778000</xdr:rowOff>
    </xdr:to>
    <xdr:pic>
      <xdr:nvPicPr>
        <xdr:cNvPr id="157" name="DK0A4Y67_BLK1_02">
          <a:extLst>
            <a:ext uri="{FF2B5EF4-FFF2-40B4-BE49-F238E27FC236}">
              <a16:creationId xmlns:a16="http://schemas.microsoft.com/office/drawing/2014/main" xmlns="" id="{3042ED1C-94F0-404E-CB13-E2034B383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60861575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315701</xdr:colOff>
      <xdr:row>24</xdr:row>
      <xdr:rowOff>101600</xdr:rowOff>
    </xdr:from>
    <xdr:to>
      <xdr:col>5</xdr:col>
      <xdr:colOff>1563899</xdr:colOff>
      <xdr:row>24</xdr:row>
      <xdr:rowOff>1778000</xdr:rowOff>
    </xdr:to>
    <xdr:pic>
      <xdr:nvPicPr>
        <xdr:cNvPr id="159" name="DK0A4Y67_DNX1_02">
          <a:extLst>
            <a:ext uri="{FF2B5EF4-FFF2-40B4-BE49-F238E27FC236}">
              <a16:creationId xmlns:a16="http://schemas.microsoft.com/office/drawing/2014/main" xmlns="" id="{8439D6D2-5C85-397E-8417-749120E8D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101" y="62738000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3</xdr:row>
      <xdr:rowOff>101600</xdr:rowOff>
    </xdr:from>
    <xdr:to>
      <xdr:col>6</xdr:col>
      <xdr:colOff>1563898</xdr:colOff>
      <xdr:row>3</xdr:row>
      <xdr:rowOff>1778000</xdr:rowOff>
    </xdr:to>
    <xdr:pic>
      <xdr:nvPicPr>
        <xdr:cNvPr id="161" name="DK0A4XTF_BLK1_03">
          <a:extLst>
            <a:ext uri="{FF2B5EF4-FFF2-40B4-BE49-F238E27FC236}">
              <a16:creationId xmlns:a16="http://schemas.microsoft.com/office/drawing/2014/main" xmlns="" id="{6972148A-0619-E9EF-8450-8A9479E21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81597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4</xdr:row>
      <xdr:rowOff>101600</xdr:rowOff>
    </xdr:from>
    <xdr:to>
      <xdr:col>6</xdr:col>
      <xdr:colOff>1563898</xdr:colOff>
      <xdr:row>4</xdr:row>
      <xdr:rowOff>1778000</xdr:rowOff>
    </xdr:to>
    <xdr:pic>
      <xdr:nvPicPr>
        <xdr:cNvPr id="163" name="DK0A4XTF_C701_03">
          <a:extLst>
            <a:ext uri="{FF2B5EF4-FFF2-40B4-BE49-F238E27FC236}">
              <a16:creationId xmlns:a16="http://schemas.microsoft.com/office/drawing/2014/main" xmlns="" id="{04D23EF0-5EF8-835A-C1C6-E2BE79BC8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27019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5</xdr:row>
      <xdr:rowOff>101600</xdr:rowOff>
    </xdr:from>
    <xdr:to>
      <xdr:col>6</xdr:col>
      <xdr:colOff>1563898</xdr:colOff>
      <xdr:row>5</xdr:row>
      <xdr:rowOff>1778000</xdr:rowOff>
    </xdr:to>
    <xdr:pic>
      <xdr:nvPicPr>
        <xdr:cNvPr id="165" name="DK0A4Y5B_TM01_03">
          <a:extLst>
            <a:ext uri="{FF2B5EF4-FFF2-40B4-BE49-F238E27FC236}">
              <a16:creationId xmlns:a16="http://schemas.microsoft.com/office/drawing/2014/main" xmlns="" id="{3D136CA0-CD12-3640-98AE-675BC6BE2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458787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6</xdr:row>
      <xdr:rowOff>101600</xdr:rowOff>
    </xdr:from>
    <xdr:to>
      <xdr:col>6</xdr:col>
      <xdr:colOff>1563898</xdr:colOff>
      <xdr:row>6</xdr:row>
      <xdr:rowOff>1778000</xdr:rowOff>
    </xdr:to>
    <xdr:pic>
      <xdr:nvPicPr>
        <xdr:cNvPr id="169" name="DK0A4YMX_BLK1_03">
          <a:extLst>
            <a:ext uri="{FF2B5EF4-FFF2-40B4-BE49-F238E27FC236}">
              <a16:creationId xmlns:a16="http://schemas.microsoft.com/office/drawing/2014/main" xmlns="" id="{86781783-ECF4-B3DD-DB49-480CA26307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835977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7</xdr:row>
      <xdr:rowOff>101600</xdr:rowOff>
    </xdr:from>
    <xdr:to>
      <xdr:col>6</xdr:col>
      <xdr:colOff>1563898</xdr:colOff>
      <xdr:row>7</xdr:row>
      <xdr:rowOff>1778000</xdr:rowOff>
    </xdr:to>
    <xdr:pic>
      <xdr:nvPicPr>
        <xdr:cNvPr id="171" name="DK0A4Y5C_BLK1_03">
          <a:extLst>
            <a:ext uri="{FF2B5EF4-FFF2-40B4-BE49-F238E27FC236}">
              <a16:creationId xmlns:a16="http://schemas.microsoft.com/office/drawing/2014/main" xmlns="" id="{A0000398-522B-8190-38BC-2785356F3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102457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324163</xdr:colOff>
      <xdr:row>8</xdr:row>
      <xdr:rowOff>101600</xdr:rowOff>
    </xdr:from>
    <xdr:to>
      <xdr:col>6</xdr:col>
      <xdr:colOff>1555438</xdr:colOff>
      <xdr:row>8</xdr:row>
      <xdr:rowOff>1778000</xdr:rowOff>
    </xdr:to>
    <xdr:pic>
      <xdr:nvPicPr>
        <xdr:cNvPr id="175" name="DK0A4XTD_BLK1_03">
          <a:extLst>
            <a:ext uri="{FF2B5EF4-FFF2-40B4-BE49-F238E27FC236}">
              <a16:creationId xmlns:a16="http://schemas.microsoft.com/office/drawing/2014/main" xmlns="" id="{6B9B973D-F6A1-9EED-1C63-DDD2B2400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988" y="14017625"/>
          <a:ext cx="1231275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9</xdr:row>
      <xdr:rowOff>101600</xdr:rowOff>
    </xdr:from>
    <xdr:to>
      <xdr:col>6</xdr:col>
      <xdr:colOff>1563898</xdr:colOff>
      <xdr:row>9</xdr:row>
      <xdr:rowOff>1778000</xdr:rowOff>
    </xdr:to>
    <xdr:pic>
      <xdr:nvPicPr>
        <xdr:cNvPr id="183" name="DK0A4YMT_HG01_03">
          <a:extLst>
            <a:ext uri="{FF2B5EF4-FFF2-40B4-BE49-F238E27FC236}">
              <a16:creationId xmlns:a16="http://schemas.microsoft.com/office/drawing/2014/main" xmlns="" id="{2E4BF59B-D9F4-440C-2047-2B876255E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215614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10</xdr:row>
      <xdr:rowOff>101600</xdr:rowOff>
    </xdr:from>
    <xdr:to>
      <xdr:col>6</xdr:col>
      <xdr:colOff>1563898</xdr:colOff>
      <xdr:row>10</xdr:row>
      <xdr:rowOff>1778000</xdr:rowOff>
    </xdr:to>
    <xdr:pic>
      <xdr:nvPicPr>
        <xdr:cNvPr id="185" name="DK0A4XU5_E181_03">
          <a:extLst>
            <a:ext uri="{FF2B5EF4-FFF2-40B4-BE49-F238E27FC236}">
              <a16:creationId xmlns:a16="http://schemas.microsoft.com/office/drawing/2014/main" xmlns="" id="{38E08C51-F244-38E3-A268-9FBDC231A9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2344737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11</xdr:row>
      <xdr:rowOff>101600</xdr:rowOff>
    </xdr:from>
    <xdr:to>
      <xdr:col>6</xdr:col>
      <xdr:colOff>1563898</xdr:colOff>
      <xdr:row>11</xdr:row>
      <xdr:rowOff>1778000</xdr:rowOff>
    </xdr:to>
    <xdr:pic>
      <xdr:nvPicPr>
        <xdr:cNvPr id="187" name="DK0A4XU5_G941_03">
          <a:extLst>
            <a:ext uri="{FF2B5EF4-FFF2-40B4-BE49-F238E27FC236}">
              <a16:creationId xmlns:a16="http://schemas.microsoft.com/office/drawing/2014/main" xmlns="" id="{EAA20002-3425-116B-67CD-20CA282C2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253333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13</xdr:row>
      <xdr:rowOff>101600</xdr:rowOff>
    </xdr:from>
    <xdr:to>
      <xdr:col>6</xdr:col>
      <xdr:colOff>1563898</xdr:colOff>
      <xdr:row>13</xdr:row>
      <xdr:rowOff>1778000</xdr:rowOff>
    </xdr:to>
    <xdr:pic>
      <xdr:nvPicPr>
        <xdr:cNvPr id="199" name="DK0A4YKZ_KHK1_03">
          <a:extLst>
            <a:ext uri="{FF2B5EF4-FFF2-40B4-BE49-F238E27FC236}">
              <a16:creationId xmlns:a16="http://schemas.microsoft.com/office/drawing/2014/main" xmlns="" id="{8FE29E0D-412D-280D-F1D2-DD6C13A39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328771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14</xdr:row>
      <xdr:rowOff>101600</xdr:rowOff>
    </xdr:from>
    <xdr:to>
      <xdr:col>6</xdr:col>
      <xdr:colOff>1563898</xdr:colOff>
      <xdr:row>14</xdr:row>
      <xdr:rowOff>1778000</xdr:rowOff>
    </xdr:to>
    <xdr:pic>
      <xdr:nvPicPr>
        <xdr:cNvPr id="202" name="DK0A4XSJ_BLK1_03">
          <a:extLst>
            <a:ext uri="{FF2B5EF4-FFF2-40B4-BE49-F238E27FC236}">
              <a16:creationId xmlns:a16="http://schemas.microsoft.com/office/drawing/2014/main" xmlns="" id="{56380C37-CED8-3160-1E92-EEC54F01C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3476307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15</xdr:row>
      <xdr:rowOff>101600</xdr:rowOff>
    </xdr:from>
    <xdr:to>
      <xdr:col>6</xdr:col>
      <xdr:colOff>1563898</xdr:colOff>
      <xdr:row>15</xdr:row>
      <xdr:rowOff>1778000</xdr:rowOff>
    </xdr:to>
    <xdr:pic>
      <xdr:nvPicPr>
        <xdr:cNvPr id="206" name="DK0A4XSJ_GYX1_03">
          <a:extLst>
            <a:ext uri="{FF2B5EF4-FFF2-40B4-BE49-F238E27FC236}">
              <a16:creationId xmlns:a16="http://schemas.microsoft.com/office/drawing/2014/main" xmlns="" id="{B40A65B2-5F0D-61BF-9AD9-DEF25296E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366490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16</xdr:row>
      <xdr:rowOff>101600</xdr:rowOff>
    </xdr:from>
    <xdr:to>
      <xdr:col>6</xdr:col>
      <xdr:colOff>1555750</xdr:colOff>
      <xdr:row>16</xdr:row>
      <xdr:rowOff>1778000</xdr:rowOff>
    </xdr:to>
    <xdr:pic>
      <xdr:nvPicPr>
        <xdr:cNvPr id="210" name="DK0A4XSJ_NV01_03">
          <a:extLst>
            <a:ext uri="{FF2B5EF4-FFF2-40B4-BE49-F238E27FC236}">
              <a16:creationId xmlns:a16="http://schemas.microsoft.com/office/drawing/2014/main" xmlns="" id="{0AB88574-7311-A1C3-22E1-2ECD15CCF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675" y="38534975"/>
          <a:ext cx="1231900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17</xdr:row>
      <xdr:rowOff>101600</xdr:rowOff>
    </xdr:from>
    <xdr:to>
      <xdr:col>6</xdr:col>
      <xdr:colOff>1563898</xdr:colOff>
      <xdr:row>17</xdr:row>
      <xdr:rowOff>1778000</xdr:rowOff>
    </xdr:to>
    <xdr:pic>
      <xdr:nvPicPr>
        <xdr:cNvPr id="212" name="DK0A4XSN_BLK1_03">
          <a:extLst>
            <a:ext uri="{FF2B5EF4-FFF2-40B4-BE49-F238E27FC236}">
              <a16:creationId xmlns:a16="http://schemas.microsoft.com/office/drawing/2014/main" xmlns="" id="{3CAF9D33-A0CF-4010-B9AF-698A43E20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404209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18</xdr:row>
      <xdr:rowOff>101600</xdr:rowOff>
    </xdr:from>
    <xdr:to>
      <xdr:col>6</xdr:col>
      <xdr:colOff>1563898</xdr:colOff>
      <xdr:row>18</xdr:row>
      <xdr:rowOff>1778000</xdr:rowOff>
    </xdr:to>
    <xdr:pic>
      <xdr:nvPicPr>
        <xdr:cNvPr id="214" name="DK0A4XSN_NV01_03">
          <a:extLst>
            <a:ext uri="{FF2B5EF4-FFF2-40B4-BE49-F238E27FC236}">
              <a16:creationId xmlns:a16="http://schemas.microsoft.com/office/drawing/2014/main" xmlns="" id="{5B1F8620-562F-8B56-0A32-6DBA5E8C9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4230687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19</xdr:row>
      <xdr:rowOff>101600</xdr:rowOff>
    </xdr:from>
    <xdr:to>
      <xdr:col>6</xdr:col>
      <xdr:colOff>1563898</xdr:colOff>
      <xdr:row>19</xdr:row>
      <xdr:rowOff>1778000</xdr:rowOff>
    </xdr:to>
    <xdr:pic>
      <xdr:nvPicPr>
        <xdr:cNvPr id="218" name="DK0A4XSP_C701_03">
          <a:extLst>
            <a:ext uri="{FF2B5EF4-FFF2-40B4-BE49-F238E27FC236}">
              <a16:creationId xmlns:a16="http://schemas.microsoft.com/office/drawing/2014/main" xmlns="" id="{9228DDAE-04E8-FE10-DE25-2845C47A8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441928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20</xdr:row>
      <xdr:rowOff>101600</xdr:rowOff>
    </xdr:from>
    <xdr:to>
      <xdr:col>6</xdr:col>
      <xdr:colOff>1563898</xdr:colOff>
      <xdr:row>20</xdr:row>
      <xdr:rowOff>1778000</xdr:rowOff>
    </xdr:to>
    <xdr:pic>
      <xdr:nvPicPr>
        <xdr:cNvPr id="220" name="DK0A4XSK_BD01_03">
          <a:extLst>
            <a:ext uri="{FF2B5EF4-FFF2-40B4-BE49-F238E27FC236}">
              <a16:creationId xmlns:a16="http://schemas.microsoft.com/office/drawing/2014/main" xmlns="" id="{2E3088DD-088D-EE2F-CD60-6B0EDA84C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4607877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21</xdr:row>
      <xdr:rowOff>101600</xdr:rowOff>
    </xdr:from>
    <xdr:to>
      <xdr:col>6</xdr:col>
      <xdr:colOff>1563898</xdr:colOff>
      <xdr:row>21</xdr:row>
      <xdr:rowOff>1778000</xdr:rowOff>
    </xdr:to>
    <xdr:pic>
      <xdr:nvPicPr>
        <xdr:cNvPr id="222" name="DK0A4XSK_RMS1_03">
          <a:extLst>
            <a:ext uri="{FF2B5EF4-FFF2-40B4-BE49-F238E27FC236}">
              <a16:creationId xmlns:a16="http://schemas.microsoft.com/office/drawing/2014/main" xmlns="" id="{4903C844-468B-436B-7C39-3CB0D1818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479647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22</xdr:row>
      <xdr:rowOff>101600</xdr:rowOff>
    </xdr:from>
    <xdr:to>
      <xdr:col>6</xdr:col>
      <xdr:colOff>1563898</xdr:colOff>
      <xdr:row>22</xdr:row>
      <xdr:rowOff>1778000</xdr:rowOff>
    </xdr:to>
    <xdr:pic>
      <xdr:nvPicPr>
        <xdr:cNvPr id="231" name="DK0A4YNN_G041_03">
          <a:extLst>
            <a:ext uri="{FF2B5EF4-FFF2-40B4-BE49-F238E27FC236}">
              <a16:creationId xmlns:a16="http://schemas.microsoft.com/office/drawing/2014/main" xmlns="" id="{47EED2AF-D5B1-8AFF-4B4F-292656F1D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55508525"/>
          <a:ext cx="1248198" cy="1676400"/>
        </a:xfrm>
        <a:prstGeom prst="rect">
          <a:avLst/>
        </a:prstGeom>
      </xdr:spPr>
    </xdr:pic>
    <xdr:clientData/>
  </xdr:twoCellAnchor>
  <xdr:twoCellAnchor>
    <xdr:from>
      <xdr:col>6</xdr:col>
      <xdr:colOff>315700</xdr:colOff>
      <xdr:row>24</xdr:row>
      <xdr:rowOff>101600</xdr:rowOff>
    </xdr:from>
    <xdr:to>
      <xdr:col>6</xdr:col>
      <xdr:colOff>1563898</xdr:colOff>
      <xdr:row>24</xdr:row>
      <xdr:rowOff>1778000</xdr:rowOff>
    </xdr:to>
    <xdr:pic>
      <xdr:nvPicPr>
        <xdr:cNvPr id="237" name="DK0A4Y67_DNX1_03">
          <a:extLst>
            <a:ext uri="{FF2B5EF4-FFF2-40B4-BE49-F238E27FC236}">
              <a16:creationId xmlns:a16="http://schemas.microsoft.com/office/drawing/2014/main" xmlns="" id="{BF0FAF5E-D2A2-2D23-87AD-A33A77F0D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525" y="63042800"/>
          <a:ext cx="1248198" cy="1676400"/>
        </a:xfrm>
        <a:prstGeom prst="rect">
          <a:avLst/>
        </a:prstGeom>
      </xdr:spPr>
    </xdr:pic>
    <xdr:clientData/>
  </xdr:twoCellAnchor>
  <xdr:twoCellAnchor>
    <xdr:from>
      <xdr:col>5</xdr:col>
      <xdr:colOff>444934</xdr:colOff>
      <xdr:row>0</xdr:row>
      <xdr:rowOff>11905</xdr:rowOff>
    </xdr:from>
    <xdr:to>
      <xdr:col>5</xdr:col>
      <xdr:colOff>1393031</xdr:colOff>
      <xdr:row>1</xdr:row>
      <xdr:rowOff>309561</xdr:rowOff>
    </xdr:to>
    <xdr:pic>
      <xdr:nvPicPr>
        <xdr:cNvPr id="310" name="Рисунок 309" descr="Изображение выглядит как текст, логотип, Шрифт, символ&#10;&#10;Автоматически созданное описание">
          <a:extLst>
            <a:ext uri="{FF2B5EF4-FFF2-40B4-BE49-F238E27FC236}">
              <a16:creationId xmlns:a16="http://schemas.microsoft.com/office/drawing/2014/main" xmlns="" id="{9E7AAD01-1B4F-C237-AE7C-737D60A2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873934" y="11905"/>
          <a:ext cx="948097" cy="702469"/>
        </a:xfrm>
        <a:prstGeom prst="rect">
          <a:avLst/>
        </a:prstGeom>
      </xdr:spPr>
    </xdr:pic>
    <xdr:clientData/>
  </xdr:twoCellAnchor>
  <xdr:twoCellAnchor>
    <xdr:from>
      <xdr:col>4</xdr:col>
      <xdr:colOff>270087</xdr:colOff>
      <xdr:row>12</xdr:row>
      <xdr:rowOff>25400</xdr:rowOff>
    </xdr:from>
    <xdr:to>
      <xdr:col>4</xdr:col>
      <xdr:colOff>1787314</xdr:colOff>
      <xdr:row>12</xdr:row>
      <xdr:rowOff>2032000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EC5A090-5984-55A5-A4D1-96233E5B0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612" y="17922875"/>
          <a:ext cx="1517227" cy="2006600"/>
        </a:xfrm>
        <a:prstGeom prst="rect">
          <a:avLst/>
        </a:prstGeom>
      </xdr:spPr>
    </xdr:pic>
    <xdr:clientData/>
  </xdr:twoCellAnchor>
  <xdr:twoCellAnchor>
    <xdr:from>
      <xdr:col>5</xdr:col>
      <xdr:colOff>270087</xdr:colOff>
      <xdr:row>12</xdr:row>
      <xdr:rowOff>25400</xdr:rowOff>
    </xdr:from>
    <xdr:to>
      <xdr:col>5</xdr:col>
      <xdr:colOff>1787314</xdr:colOff>
      <xdr:row>12</xdr:row>
      <xdr:rowOff>2032000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80687EB2-DEED-566D-3ACA-FB6DBD0854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6012" y="17922875"/>
          <a:ext cx="1517227" cy="2006600"/>
        </a:xfrm>
        <a:prstGeom prst="rect">
          <a:avLst/>
        </a:prstGeom>
      </xdr:spPr>
    </xdr:pic>
    <xdr:clientData/>
  </xdr:twoCellAnchor>
  <xdr:twoCellAnchor>
    <xdr:from>
      <xdr:col>6</xdr:col>
      <xdr:colOff>270087</xdr:colOff>
      <xdr:row>12</xdr:row>
      <xdr:rowOff>25400</xdr:rowOff>
    </xdr:from>
    <xdr:to>
      <xdr:col>6</xdr:col>
      <xdr:colOff>1787314</xdr:colOff>
      <xdr:row>12</xdr:row>
      <xdr:rowOff>2032000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468B2E32-4740-E6E3-E7E5-29D2CED15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412" y="17922875"/>
          <a:ext cx="1517227" cy="20066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bundlex10" refreshedDate="45567.445857407409" createdVersion="8" refreshedVersion="8" minRefreshableVersion="3" recordCount="22">
  <cacheSource type="worksheet">
    <worksheetSource ref="D3:AL25" sheet="Specification"/>
  </cacheSource>
  <cacheFields count="37"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 3" numFmtId="0">
      <sharedItems containsNonDate="0" containsString="0" containsBlank="1"/>
    </cacheField>
    <cacheField name="IMAGES MATCH" numFmtId="0">
      <sharedItems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12">
        <s v="BLOUSON"/>
        <s v="DOWN VEST"/>
        <s v="SWEATSHIRT"/>
        <s v="SHIRT"/>
        <s v="T-SHIRT"/>
        <s v="JOGGINGS"/>
        <s v="PANTS"/>
        <s v="HAT"/>
        <s v="SCARF"/>
        <s v="T-SHIRT SHORT SLEEVE" u="1"/>
        <s v="SHORTS" u="1"/>
        <s v="CAP" u="1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/>
    </cacheField>
    <cacheField name="COMPOSITION 3" numFmtId="0">
      <sharedItems/>
    </cacheField>
    <cacheField name="COMPOSITION 4" numFmtId="0">
      <sharedItems/>
    </cacheField>
    <cacheField name="PARENT GROUP" numFmtId="0">
      <sharedItems/>
    </cacheField>
    <cacheField name="GENDER" numFmtId="0">
      <sharedItems count="3">
        <s v="MALE"/>
        <s v="FEMALE"/>
        <s v="UNISEX" u="1"/>
      </sharedItems>
    </cacheField>
    <cacheField name="BRAND" numFmtId="0">
      <sharedItems/>
    </cacheField>
    <cacheField name="MADE IN" numFmtId="0">
      <sharedItems/>
    </cacheField>
    <cacheField name="WHS" numFmtId="166">
      <sharedItems containsSemiMixedTypes="0" containsString="0" containsNumber="1" minValue="9" maxValue="70.25"/>
    </cacheField>
    <cacheField name="RRP" numFmtId="166">
      <sharedItems containsSemiMixedTypes="0" containsString="0" containsNumber="1" minValue="18" maxValue="140.5"/>
    </cacheField>
    <cacheField name="PRICE" numFmtId="166">
      <sharedItems containsSemiMixedTypes="0" containsString="0" containsNumber="1" minValue="4.5" maxValue="35.125"/>
    </cacheField>
    <cacheField name="TOT PRICE" numFmtId="166">
      <sharedItems containsSemiMixedTypes="0" containsString="0" containsNumber="1" minValue="7.25" maxValue="5163.375"/>
    </cacheField>
    <cacheField name="QTY" numFmtId="0">
      <sharedItems containsSemiMixedTypes="0" containsString="0" containsNumber="1" containsInteger="1" minValue="1" maxValue="292"/>
    </cacheField>
    <cacheField name="OS" numFmtId="0">
      <sharedItems containsString="0" containsBlank="1" containsNumber="1" containsInteger="1" minValue="23" maxValue="292"/>
    </cacheField>
    <cacheField name="S" numFmtId="0">
      <sharedItems containsString="0" containsBlank="1" containsNumber="1" containsInteger="1" minValue="4" maxValue="29"/>
    </cacheField>
    <cacheField name="M" numFmtId="0">
      <sharedItems containsString="0" containsBlank="1" containsNumber="1" containsInteger="1" minValue="1" maxValue="64"/>
    </cacheField>
    <cacheField name="L" numFmtId="0">
      <sharedItems containsString="0" containsBlank="1" containsNumber="1" containsInteger="1" minValue="3" maxValue="68"/>
    </cacheField>
    <cacheField name="XL" numFmtId="0">
      <sharedItems containsString="0" containsBlank="1" containsNumber="1" containsInteger="1" minValue="2" maxValue="76"/>
    </cacheField>
    <cacheField name="27" numFmtId="0">
      <sharedItems containsString="0" containsBlank="1" containsNumber="1" containsInteger="1" minValue="8" maxValue="8"/>
    </cacheField>
    <cacheField name="28" numFmtId="0">
      <sharedItems containsString="0" containsBlank="1" containsNumber="1" containsInteger="1" minValue="12" maxValue="27"/>
    </cacheField>
    <cacheField name="29" numFmtId="0">
      <sharedItems containsString="0" containsBlank="1" containsNumber="1" containsInteger="1" minValue="12" maxValue="14"/>
    </cacheField>
    <cacheField name="30" numFmtId="0">
      <sharedItems containsString="0" containsBlank="1" containsNumber="1" containsInteger="1" minValue="7" maxValue="26"/>
    </cacheField>
    <cacheField name="32/32" numFmtId="0">
      <sharedItems containsString="0" containsBlank="1" containsNumber="1" containsInteger="1" minValue="2" maxValue="10"/>
    </cacheField>
    <cacheField name="34/32" numFmtId="0">
      <sharedItems containsString="0" containsBlank="1" containsNumber="1" containsInteger="1" minValue="4" maxValue="12"/>
    </cacheField>
    <cacheField name="36/32" numFmtId="0">
      <sharedItems containsString="0" containsBlank="1" containsNumber="1" containsInteger="1" minValue="2" maxValue="9"/>
    </cacheField>
    <cacheField name="38/32" numFmtId="0">
      <sharedItems containsString="0" containsBlank="1" containsNumber="1" containsInteger="1" minValue="3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s v="DK0A4XTF"/>
    <m/>
    <m/>
    <m/>
    <s v="YES"/>
    <s v="DK0A4XTFBLK1"/>
    <s v="BLK1"/>
    <s v="BLACK"/>
    <x v="0"/>
    <s v="OUTERWEAR"/>
    <s v="GENERATION JACKET"/>
    <s v="100% POLYESTER"/>
    <s v="NO INFO"/>
    <s v="NO INFO"/>
    <s v="NO INFO"/>
    <s v="ADULT"/>
    <x v="0"/>
    <s v="DICKIES"/>
    <s v="CHINA"/>
    <n v="54.5"/>
    <n v="109"/>
    <n v="27.25"/>
    <n v="1008.25"/>
    <n v="37"/>
    <m/>
    <m/>
    <n v="14"/>
    <n v="14"/>
    <n v="9"/>
    <m/>
    <m/>
    <m/>
    <m/>
    <m/>
    <m/>
    <m/>
    <m/>
  </r>
  <r>
    <s v="DK0A4XTF"/>
    <m/>
    <m/>
    <m/>
    <s v="YES"/>
    <s v="DK0A4XTFC701"/>
    <s v="C701"/>
    <s v="NEW GREY/BLACK"/>
    <x v="0"/>
    <s v="OUTERWEAR"/>
    <s v="GENERATION JACKET"/>
    <s v="100% POLYESTER"/>
    <s v="NO INFO"/>
    <s v="NO INFO"/>
    <s v="NO INFO"/>
    <s v="ADULT"/>
    <x v="0"/>
    <s v="DICKIES"/>
    <s v="CHINA"/>
    <n v="54.5"/>
    <n v="89"/>
    <n v="27.25"/>
    <n v="136.25"/>
    <n v="5"/>
    <m/>
    <m/>
    <n v="1"/>
    <m/>
    <n v="4"/>
    <m/>
    <m/>
    <m/>
    <m/>
    <m/>
    <m/>
    <m/>
    <m/>
  </r>
  <r>
    <s v="DK0A4Y5B"/>
    <m/>
    <m/>
    <m/>
    <s v="YES"/>
    <s v="DK0A4Y5BTM01"/>
    <s v="TM01"/>
    <s v="TIMBER"/>
    <x v="0"/>
    <s v="OUTERWEAR"/>
    <s v="RENEGADE DCK JKT"/>
    <s v="63% COTTON 35% POLYESTER 2% ELASTANE"/>
    <s v="NO INFO"/>
    <s v="NO INFO"/>
    <s v="NO INFO"/>
    <s v="ADULT"/>
    <x v="0"/>
    <s v="DICKIES"/>
    <s v="BANGLADESH"/>
    <n v="69.5"/>
    <n v="139"/>
    <n v="34.75"/>
    <n v="1876.5"/>
    <n v="54"/>
    <m/>
    <m/>
    <n v="20"/>
    <n v="19"/>
    <n v="15"/>
    <m/>
    <m/>
    <m/>
    <m/>
    <m/>
    <m/>
    <m/>
    <m/>
  </r>
  <r>
    <s v="DK0A4YMX"/>
    <m/>
    <m/>
    <m/>
    <s v="YES"/>
    <s v="DK0A4YMXBLK1"/>
    <s v="BLK1"/>
    <s v="BLACK"/>
    <x v="0"/>
    <s v="OUTERWEAR"/>
    <s v="W PROTECT WATERPROOF JKT"/>
    <s v="100% POLYAMIDE"/>
    <s v="NO INFO"/>
    <s v="NO INFO"/>
    <s v="NO INFO"/>
    <s v="ADULT"/>
    <x v="0"/>
    <s v="DICKIES"/>
    <s v="BANGLADESH"/>
    <n v="70.25"/>
    <n v="140.5"/>
    <n v="35.125"/>
    <n v="5163.375"/>
    <n v="147"/>
    <m/>
    <n v="29"/>
    <n v="18"/>
    <n v="38"/>
    <n v="62"/>
    <m/>
    <m/>
    <m/>
    <m/>
    <m/>
    <m/>
    <m/>
    <m/>
  </r>
  <r>
    <s v="DK0A4Y5C"/>
    <m/>
    <m/>
    <m/>
    <s v="YES"/>
    <s v="DK0A4Y5CBLK1"/>
    <s v="BLK1"/>
    <s v="BLACK"/>
    <x v="0"/>
    <s v="OUTERWEAR"/>
    <s v="RENEGADE DUCK JACKET"/>
    <s v="63% COTTON 35% POLYESTER 2% ELASTANE"/>
    <s v="NO INFO"/>
    <s v="NO INFO"/>
    <s v="NO INFO"/>
    <s v="ADULT"/>
    <x v="1"/>
    <s v="DICKIES"/>
    <s v="BANGLADESH"/>
    <n v="63.45"/>
    <n v="126.9"/>
    <n v="31.725000000000001"/>
    <n v="951.75"/>
    <n v="30"/>
    <m/>
    <n v="9"/>
    <n v="15"/>
    <n v="6"/>
    <m/>
    <m/>
    <m/>
    <m/>
    <m/>
    <m/>
    <m/>
    <m/>
    <m/>
  </r>
  <r>
    <s v="DK0A4XTD"/>
    <m/>
    <m/>
    <m/>
    <s v="YES"/>
    <s v="DK0A4XTDBLK1"/>
    <s v="BLK1"/>
    <s v="BLACK"/>
    <x v="1"/>
    <s v="OUTERWEAR"/>
    <s v="GEN HYBRID B/W"/>
    <s v="100% POLYAMIDE"/>
    <s v="NO INFO"/>
    <s v="NO INFO"/>
    <s v="NO INFO"/>
    <s v="ADULT"/>
    <x v="0"/>
    <s v="DICKIES"/>
    <s v="BANGLADESH"/>
    <n v="44.5"/>
    <n v="89"/>
    <n v="22.25"/>
    <n v="4628"/>
    <n v="208"/>
    <m/>
    <m/>
    <n v="64"/>
    <n v="68"/>
    <n v="76"/>
    <m/>
    <m/>
    <m/>
    <m/>
    <m/>
    <m/>
    <m/>
    <m/>
  </r>
  <r>
    <s v="DK0A4YMT"/>
    <m/>
    <m/>
    <m/>
    <s v="YES"/>
    <s v="DK0A4YMTHG01"/>
    <s v="HG01"/>
    <s v="HEATHER GREY"/>
    <x v="2"/>
    <s v="OUTERWEAR"/>
    <s v="HVYWGT WRDMRK CREW FLCE"/>
    <s v="70% COTTON 30% POLYESTER"/>
    <s v="NO INFO"/>
    <s v="NO INFO"/>
    <s v="NO INFO"/>
    <s v="ADULT"/>
    <x v="0"/>
    <s v="DICKIES"/>
    <s v="BANGLADESH"/>
    <n v="27.5"/>
    <n v="55"/>
    <n v="13.75"/>
    <n v="192.5"/>
    <n v="14"/>
    <m/>
    <m/>
    <n v="7"/>
    <m/>
    <n v="7"/>
    <m/>
    <m/>
    <m/>
    <m/>
    <m/>
    <m/>
    <m/>
    <m/>
  </r>
  <r>
    <s v="DK0A4XU5"/>
    <m/>
    <m/>
    <m/>
    <s v="YES"/>
    <s v="DK0A4XU5E181"/>
    <s v="E181"/>
    <s v="BLACK/ANTIQUE WHT"/>
    <x v="3"/>
    <s v="TOP"/>
    <s v="RENEGADE FLANNEL"/>
    <s v="50% POLYESTER 50% COTTON"/>
    <s v="NO INFO"/>
    <s v="NO INFO"/>
    <s v="NO INFO"/>
    <s v="ADULT"/>
    <x v="1"/>
    <s v="DICKIES"/>
    <s v="BANGLADESH"/>
    <n v="31"/>
    <n v="69"/>
    <n v="15.5"/>
    <n v="217"/>
    <n v="14"/>
    <m/>
    <n v="4"/>
    <m/>
    <n v="10"/>
    <m/>
    <m/>
    <m/>
    <m/>
    <m/>
    <m/>
    <m/>
    <m/>
    <m/>
  </r>
  <r>
    <s v="DK0A4XU5"/>
    <m/>
    <m/>
    <m/>
    <s v="YES"/>
    <s v="DK0A4XU5G941"/>
    <s v="G941"/>
    <s v="GRAPEADE PLAID"/>
    <x v="3"/>
    <s v="TOP"/>
    <s v="RENEGADE FLANNEL"/>
    <s v="50% POLYESTER 50% COTTON"/>
    <s v="NO INFO"/>
    <s v="NO INFO"/>
    <s v="NO INFO"/>
    <s v="ADULT"/>
    <x v="1"/>
    <s v="DICKIES"/>
    <s v="BANGLADESH"/>
    <n v="33.65"/>
    <n v="74.703000000000003"/>
    <n v="16.824999999999999"/>
    <n v="84.125"/>
    <n v="5"/>
    <m/>
    <m/>
    <m/>
    <n v="3"/>
    <n v="2"/>
    <m/>
    <m/>
    <m/>
    <m/>
    <m/>
    <m/>
    <m/>
    <m/>
  </r>
  <r>
    <s v="DK0A4XUD"/>
    <m/>
    <m/>
    <m/>
    <s v="YES"/>
    <s v="DK0A4XUDBLK1"/>
    <s v="BLK1"/>
    <s v="BLACK"/>
    <x v="4"/>
    <s v="TOP"/>
    <s v="DENISON T-SHIRT"/>
    <s v="100% COTTON"/>
    <s v="NO INFO"/>
    <s v="NO INFO"/>
    <s v="NO INFO"/>
    <s v="ADULT"/>
    <x v="0"/>
    <s v="DICKIES"/>
    <s v="BANGLADESH"/>
    <n v="14.5"/>
    <n v="29"/>
    <n v="7.25"/>
    <n v="7.25"/>
    <n v="1"/>
    <m/>
    <m/>
    <n v="1"/>
    <m/>
    <m/>
    <m/>
    <m/>
    <m/>
    <m/>
    <m/>
    <m/>
    <m/>
    <m/>
  </r>
  <r>
    <s v="DK0A4YKZ"/>
    <m/>
    <m/>
    <m/>
    <s v="YES"/>
    <s v="DK0A4YKZKHK1"/>
    <s v="KHK1"/>
    <s v="KHAKI"/>
    <x v="5"/>
    <s v="BOTTOM"/>
    <s v="M UTILITY JOGGER PANT"/>
    <s v="98% COTTON 2% SPANDEX"/>
    <s v="NO INFO"/>
    <s v="NO INFO"/>
    <s v="NO INFO"/>
    <s v="ADULT"/>
    <x v="0"/>
    <s v="DICKIES"/>
    <s v="CHINA"/>
    <n v="32.5"/>
    <n v="71.5"/>
    <n v="16.25"/>
    <n v="861.25"/>
    <n v="53"/>
    <m/>
    <m/>
    <m/>
    <m/>
    <m/>
    <m/>
    <n v="27"/>
    <m/>
    <n v="26"/>
    <m/>
    <m/>
    <m/>
    <m/>
  </r>
  <r>
    <s v="DK0A4XSJ"/>
    <m/>
    <m/>
    <m/>
    <s v="YES"/>
    <s v="DK0A4XSJBLK1"/>
    <s v="BLK1"/>
    <s v="BLACK"/>
    <x v="6"/>
    <s v="BOTTOM"/>
    <s v="ACTION FLEX TROUSER"/>
    <s v="65% POLYESTER 35% COTTON"/>
    <s v="NO INFO"/>
    <s v="NO INFO"/>
    <s v="NO INFO"/>
    <s v="ADULT"/>
    <x v="0"/>
    <s v="DICKIES"/>
    <s v="BANGLADESH"/>
    <n v="22.5"/>
    <n v="49.500000000000007"/>
    <n v="11.25"/>
    <n v="270"/>
    <n v="24"/>
    <m/>
    <m/>
    <m/>
    <m/>
    <m/>
    <m/>
    <m/>
    <m/>
    <m/>
    <n v="10"/>
    <n v="4"/>
    <n v="7"/>
    <n v="3"/>
  </r>
  <r>
    <s v="DK0A4XSJ"/>
    <m/>
    <m/>
    <m/>
    <s v="YES"/>
    <s v="DK0A4XSJGYX1"/>
    <s v="GYX1"/>
    <s v="GREY"/>
    <x v="6"/>
    <s v="BOTTOM"/>
    <s v="ACTION FLEX TROUSER"/>
    <s v="65% POLYESTER 35% COTTON"/>
    <s v="NO INFO"/>
    <s v="NO INFO"/>
    <s v="NO INFO"/>
    <s v="ADULT"/>
    <x v="0"/>
    <s v="DICKIES"/>
    <s v="BANGLADESH"/>
    <n v="22.5"/>
    <n v="49.500000000000007"/>
    <n v="11.25"/>
    <n v="360"/>
    <n v="32"/>
    <m/>
    <m/>
    <m/>
    <m/>
    <m/>
    <m/>
    <m/>
    <m/>
    <m/>
    <n v="10"/>
    <n v="10"/>
    <n v="7"/>
    <n v="5"/>
  </r>
  <r>
    <s v="DK0A4XSJ"/>
    <m/>
    <m/>
    <m/>
    <s v="YES"/>
    <s v="DK0A4XSJNV01"/>
    <s v="NV01"/>
    <s v="NAVY BLUE"/>
    <x v="6"/>
    <s v="BOTTOM"/>
    <s v="ACTION FLEX TROUSER"/>
    <s v="65% POLYESTER 35% COTTON"/>
    <s v="NO INFO"/>
    <s v="NO INFO"/>
    <s v="NO INFO"/>
    <s v="ADULT"/>
    <x v="0"/>
    <s v="DICKIES"/>
    <s v="BANGLADESH"/>
    <n v="22.5"/>
    <n v="49.500000000000007"/>
    <n v="11.25"/>
    <n v="292.5"/>
    <n v="26"/>
    <m/>
    <m/>
    <m/>
    <m/>
    <m/>
    <m/>
    <m/>
    <m/>
    <m/>
    <n v="10"/>
    <n v="9"/>
    <n v="4"/>
    <n v="3"/>
  </r>
  <r>
    <s v="DK0A4XSN"/>
    <m/>
    <m/>
    <m/>
    <s v="YES"/>
    <s v="DK0A4XSNBLK1"/>
    <s v="BLK1"/>
    <s v="BLACK"/>
    <x v="6"/>
    <s v="BOTTOM"/>
    <s v="EVERYDAY TROUSER"/>
    <s v="65% POLYESTER 35% COTTON"/>
    <s v="NO INFO"/>
    <s v="NO INFO"/>
    <s v="NO INFO"/>
    <s v="ADULT"/>
    <x v="0"/>
    <s v="DICKIES"/>
    <s v="BANGLADESH"/>
    <n v="17.5"/>
    <n v="38.5"/>
    <n v="8.75"/>
    <n v="236.25"/>
    <n v="27"/>
    <m/>
    <m/>
    <m/>
    <m/>
    <m/>
    <m/>
    <m/>
    <m/>
    <m/>
    <n v="8"/>
    <n v="6"/>
    <n v="9"/>
    <n v="4"/>
  </r>
  <r>
    <s v="DK0A4XSN"/>
    <m/>
    <m/>
    <m/>
    <s v="YES"/>
    <s v="DK0A4XSNNV01"/>
    <s v="NV01"/>
    <s v="NAVY BLUE"/>
    <x v="6"/>
    <s v="BOTTOM"/>
    <s v="EVERYDAY TROUSER"/>
    <s v="65% POLYESTER 35% COTTON"/>
    <s v="NO INFO"/>
    <s v="NO INFO"/>
    <s v="NO INFO"/>
    <s v="ADULT"/>
    <x v="0"/>
    <s v="DICKIES"/>
    <s v="BANGLADESH"/>
    <n v="17.5"/>
    <n v="38.5"/>
    <n v="8.75"/>
    <n v="253.75"/>
    <n v="29"/>
    <m/>
    <m/>
    <m/>
    <m/>
    <m/>
    <m/>
    <m/>
    <m/>
    <m/>
    <n v="8"/>
    <n v="12"/>
    <n v="9"/>
    <m/>
  </r>
  <r>
    <s v="DK0A4XSP"/>
    <m/>
    <m/>
    <m/>
    <s v="YES"/>
    <s v="DK0A4XSPC701"/>
    <s v="C701"/>
    <s v="NEW GREY/BLACK"/>
    <x v="6"/>
    <s v="BOTTOM"/>
    <s v="GDT PREMIUM TROUSER"/>
    <s v="98% COTTON 2% ELASTANE WOVEN"/>
    <s v="NO INFO"/>
    <s v="NO INFO"/>
    <s v="NO INFO"/>
    <s v="ADULT"/>
    <x v="0"/>
    <s v="DICKIES"/>
    <s v="PAKISTAN"/>
    <n v="49.5"/>
    <n v="108.9"/>
    <n v="24.75"/>
    <n v="99"/>
    <n v="4"/>
    <m/>
    <m/>
    <m/>
    <m/>
    <m/>
    <m/>
    <m/>
    <m/>
    <m/>
    <n v="2"/>
    <m/>
    <n v="2"/>
    <m/>
  </r>
  <r>
    <s v="DK0A4XSK"/>
    <m/>
    <m/>
    <m/>
    <s v="YES"/>
    <s v="DK0A4XSKBD01"/>
    <s v="BD01"/>
    <s v="BROWN DUCK"/>
    <x v="6"/>
    <s v="BOTTOM"/>
    <s v="W CARPENTER PANT"/>
    <s v="86% COTTON 13% POLYAMIDE 1% ELASTANE"/>
    <s v="NO INFO"/>
    <s v="NO INFO"/>
    <s v="NO INFO"/>
    <s v="ADULT"/>
    <x v="1"/>
    <s v="DICKIES"/>
    <s v="BANGLADESH"/>
    <n v="33.65"/>
    <n v="74.03"/>
    <n v="16.824999999999999"/>
    <n v="656.17499999999995"/>
    <n v="39"/>
    <m/>
    <m/>
    <m/>
    <m/>
    <m/>
    <n v="8"/>
    <n v="12"/>
    <n v="12"/>
    <n v="7"/>
    <m/>
    <m/>
    <m/>
    <m/>
  </r>
  <r>
    <s v="DK0A4XSK"/>
    <m/>
    <m/>
    <m/>
    <s v="YES"/>
    <s v="DK0A4XSKRMS1"/>
    <s v="RMS1"/>
    <s v="RNSD MOSSGRN"/>
    <x v="6"/>
    <s v="BOTTOM"/>
    <s v="W CARPENTER PANT"/>
    <s v="86% COTTON 13% POLYAMIDE 1% ELASTANE"/>
    <s v="NO INFO"/>
    <s v="NO INFO"/>
    <s v="NO INFO"/>
    <s v="ADULT"/>
    <x v="1"/>
    <s v="DICKIES"/>
    <s v="BANGLADESH"/>
    <n v="33.65"/>
    <n v="74.03"/>
    <n v="16.824999999999999"/>
    <n v="673"/>
    <n v="40"/>
    <m/>
    <m/>
    <m/>
    <m/>
    <m/>
    <m/>
    <n v="14"/>
    <n v="14"/>
    <n v="12"/>
    <m/>
    <m/>
    <m/>
    <m/>
  </r>
  <r>
    <s v="DK0A4YNN"/>
    <m/>
    <m/>
    <m/>
    <s v="YES"/>
    <s v="DK0A4YNNG041"/>
    <s v="G041"/>
    <s v="FIRED BRICK"/>
    <x v="7"/>
    <s v="HEADWEAR"/>
    <s v="TWILL DAD HAT"/>
    <s v="100% COTTON"/>
    <s v="NO INFO"/>
    <s v="NO INFO"/>
    <s v="NO INFO"/>
    <s v="ADULT"/>
    <x v="0"/>
    <s v="DICKIES"/>
    <s v="CHINA"/>
    <n v="9.5"/>
    <n v="19"/>
    <n v="4.75"/>
    <n v="342"/>
    <n v="72"/>
    <n v="72"/>
    <m/>
    <m/>
    <m/>
    <m/>
    <m/>
    <m/>
    <m/>
    <m/>
    <m/>
    <m/>
    <m/>
    <m/>
  </r>
  <r>
    <s v="DK0A4Y67"/>
    <m/>
    <m/>
    <m/>
    <s v="YES"/>
    <s v="DK0A4Y67BLK1"/>
    <s v="BLK1"/>
    <s v="BLACK"/>
    <x v="8"/>
    <s v="NECKWEAR"/>
    <s v="DICKIES TEMP IQ GAITER"/>
    <s v="94% POLYESTER 6% ELASTANE"/>
    <s v="NO INFO"/>
    <s v="NO INFO"/>
    <s v="NO INFO"/>
    <s v="ADULT"/>
    <x v="0"/>
    <s v="DICKIES"/>
    <s v="PHILIPPINES"/>
    <n v="9"/>
    <n v="18"/>
    <n v="4.5"/>
    <n v="1314"/>
    <n v="292"/>
    <n v="292"/>
    <m/>
    <m/>
    <m/>
    <m/>
    <m/>
    <m/>
    <m/>
    <m/>
    <m/>
    <m/>
    <m/>
    <m/>
  </r>
  <r>
    <s v="DK0A4Y67"/>
    <m/>
    <m/>
    <m/>
    <s v="YES"/>
    <s v="DK0A4Y67DNX1"/>
    <s v="DNX1"/>
    <s v="DARK NAVY"/>
    <x v="8"/>
    <s v="NECKWEAR"/>
    <s v="DICKIES TEMP IQ GAITER"/>
    <s v="94% POLYESTER 6% ELASTANE"/>
    <s v="NO INFO"/>
    <s v="NO INFO"/>
    <s v="NO INFO"/>
    <s v="ADULT"/>
    <x v="0"/>
    <s v="DICKIES"/>
    <s v="PHILIPPINES"/>
    <n v="9"/>
    <n v="18"/>
    <n v="4.5"/>
    <n v="103.5"/>
    <n v="23"/>
    <n v="23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grandTotalCaption="TOTAL" updatedVersion="8" minRefreshableVersion="3" useAutoFormatting="1" itemPrintTitles="1" createdVersion="8" indent="0" outline="1" outlineData="1" multipleFieldFilters="0" rowHeaderCaption="PRODUCT NAME">
  <location ref="A1:B15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0"/>
        <item m="1" x="11"/>
        <item x="1"/>
        <item x="7"/>
        <item x="5"/>
        <item x="6"/>
        <item x="8"/>
        <item x="3"/>
        <item m="1" x="10"/>
        <item x="2"/>
        <item x="4"/>
        <item m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0"/>
        <item m="1" x="2"/>
        <item t="default"/>
      </items>
    </pivotField>
    <pivotField showAll="0"/>
    <pivotField showAll="0"/>
    <pivotField numFmtId="164" showAll="0"/>
    <pivotField numFmtId="164" showAll="0"/>
    <pivotField numFmtId="164" showAll="0"/>
    <pivotField numFmtId="166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6"/>
    <field x="8"/>
  </rowFields>
  <rowItems count="14">
    <i>
      <x/>
    </i>
    <i r="1">
      <x/>
    </i>
    <i r="1">
      <x v="5"/>
    </i>
    <i r="1">
      <x v="7"/>
    </i>
    <i>
      <x v="1"/>
    </i>
    <i r="1">
      <x/>
    </i>
    <i r="1">
      <x v="2"/>
    </i>
    <i r="1">
      <x v="3"/>
    </i>
    <i r="1">
      <x v="4"/>
    </i>
    <i r="1">
      <x v="5"/>
    </i>
    <i r="1">
      <x v="6"/>
    </i>
    <i r="1">
      <x v="9"/>
    </i>
    <i r="1">
      <x v="10"/>
    </i>
    <i t="grand">
      <x/>
    </i>
  </rowItems>
  <colItems count="1">
    <i/>
  </colItems>
  <dataFields count="1">
    <dataField name=" QTY" fld="23" baseField="0" baseItem="0"/>
  </dataFields>
  <formats count="27"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16" type="button" dataOnly="0" labelOnly="1" outline="0" axis="axisRow" fieldPosition="0"/>
    </format>
    <format dxfId="23">
      <pivotArea dataOnly="0" labelOnly="1" fieldPosition="0">
        <references count="1">
          <reference field="16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2">
          <reference field="8" count="3">
            <x v="0"/>
            <x v="5"/>
            <x v="7"/>
          </reference>
          <reference field="16" count="1" selected="0">
            <x v="0"/>
          </reference>
        </references>
      </pivotArea>
    </format>
    <format dxfId="20">
      <pivotArea dataOnly="0" labelOnly="1" fieldPosition="0">
        <references count="2">
          <reference field="8" count="10">
            <x v="0"/>
            <x v="2"/>
            <x v="3"/>
            <x v="4"/>
            <x v="5"/>
            <x v="6"/>
            <x v="8"/>
            <x v="9"/>
            <x v="10"/>
            <x v="11"/>
          </reference>
          <reference field="16" count="1" selected="0">
            <x v="1"/>
          </reference>
        </references>
      </pivotArea>
    </format>
    <format dxfId="19">
      <pivotArea dataOnly="0" labelOnly="1" fieldPosition="0">
        <references count="2">
          <reference field="8" count="1">
            <x v="1"/>
          </reference>
          <reference field="16" count="1" selected="0">
            <x v="2"/>
          </reference>
        </references>
      </pivotArea>
    </format>
    <format dxfId="18">
      <pivotArea dataOnly="0" labelOnly="1" outline="0" axis="axisValues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16" type="button" dataOnly="0" labelOnly="1" outline="0" axis="axisRow" fieldPosition="0"/>
    </format>
    <format dxfId="14">
      <pivotArea dataOnly="0" labelOnly="1" fieldPosition="0">
        <references count="1">
          <reference field="16" count="0"/>
        </references>
      </pivotArea>
    </format>
    <format dxfId="13">
      <pivotArea dataOnly="0" labelOnly="1" grandRow="1" outline="0" fieldPosition="0"/>
    </format>
    <format dxfId="12">
      <pivotArea dataOnly="0" labelOnly="1" fieldPosition="0">
        <references count="2">
          <reference field="8" count="3">
            <x v="0"/>
            <x v="5"/>
            <x v="7"/>
          </reference>
          <reference field="16" count="1" selected="0">
            <x v="0"/>
          </reference>
        </references>
      </pivotArea>
    </format>
    <format dxfId="11">
      <pivotArea dataOnly="0" labelOnly="1" fieldPosition="0">
        <references count="2">
          <reference field="8" count="10">
            <x v="0"/>
            <x v="2"/>
            <x v="3"/>
            <x v="4"/>
            <x v="5"/>
            <x v="6"/>
            <x v="8"/>
            <x v="9"/>
            <x v="10"/>
            <x v="11"/>
          </reference>
          <reference field="16" count="1" selected="0">
            <x v="1"/>
          </reference>
        </references>
      </pivotArea>
    </format>
    <format dxfId="10">
      <pivotArea dataOnly="0" labelOnly="1" fieldPosition="0">
        <references count="2">
          <reference field="8" count="1">
            <x v="1"/>
          </reference>
          <reference field="16" count="1" selected="0">
            <x v="2"/>
          </reference>
        </references>
      </pivotArea>
    </format>
    <format dxfId="9">
      <pivotArea dataOnly="0" labelOnly="1" outline="0" axis="axisValues" fieldPosition="0"/>
    </format>
    <format dxfId="8">
      <pivotArea type="all" dataOnly="0" outline="0" fieldPosition="0"/>
    </format>
    <format dxfId="7">
      <pivotArea outline="0" collapsedLevelsAreSubtotals="1" fieldPosition="0"/>
    </format>
    <format dxfId="6">
      <pivotArea field="16" type="button" dataOnly="0" labelOnly="1" outline="0" axis="axisRow" fieldPosition="0"/>
    </format>
    <format dxfId="5">
      <pivotArea dataOnly="0" labelOnly="1" fieldPosition="0">
        <references count="1">
          <reference field="16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8" count="3">
            <x v="0"/>
            <x v="5"/>
            <x v="7"/>
          </reference>
          <reference field="16" count="1" selected="0">
            <x v="0"/>
          </reference>
        </references>
      </pivotArea>
    </format>
    <format dxfId="2">
      <pivotArea dataOnly="0" labelOnly="1" fieldPosition="0">
        <references count="2">
          <reference field="8" count="10">
            <x v="0"/>
            <x v="2"/>
            <x v="3"/>
            <x v="4"/>
            <x v="5"/>
            <x v="6"/>
            <x v="8"/>
            <x v="9"/>
            <x v="10"/>
            <x v="11"/>
          </reference>
          <reference field="16" count="1" selected="0">
            <x v="1"/>
          </reference>
        </references>
      </pivotArea>
    </format>
    <format dxfId="1">
      <pivotArea dataOnly="0" labelOnly="1" fieldPosition="0">
        <references count="2">
          <reference field="8" count="1">
            <x v="1"/>
          </reference>
          <reference field="16" count="1" selected="0">
            <x v="2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L25"/>
  <sheetViews>
    <sheetView showGridLines="0" tabSelected="1" zoomScale="80" zoomScaleNormal="80" workbookViewId="0">
      <pane ySplit="3" topLeftCell="A4" activePane="bottomLeft" state="frozen"/>
      <selection pane="bottomLeft" activeCell="AP5" sqref="AP5"/>
    </sheetView>
  </sheetViews>
  <sheetFormatPr defaultColWidth="8.85546875" defaultRowHeight="15" x14ac:dyDescent="0.25"/>
  <cols>
    <col min="1" max="1" width="9.28515625" style="4" bestFit="1" customWidth="1"/>
    <col min="2" max="2" width="9.28515625" style="4" hidden="1" customWidth="1"/>
    <col min="3" max="3" width="20.7109375" style="4" hidden="1" customWidth="1"/>
    <col min="4" max="4" width="11.28515625" style="4" bestFit="1" customWidth="1"/>
    <col min="5" max="7" width="30.85546875" style="4" customWidth="1"/>
    <col min="8" max="9" width="16.140625" style="4" hidden="1" customWidth="1"/>
    <col min="10" max="10" width="7.28515625" style="4" bestFit="1" customWidth="1"/>
    <col min="11" max="11" width="21.42578125" style="5" bestFit="1" customWidth="1"/>
    <col min="12" max="12" width="16.28515625" style="4" bestFit="1" customWidth="1"/>
    <col min="13" max="13" width="17.7109375" style="4" hidden="1" customWidth="1"/>
    <col min="14" max="14" width="20.5703125" style="5" bestFit="1" customWidth="1"/>
    <col min="15" max="15" width="20.140625" style="5" bestFit="1" customWidth="1"/>
    <col min="16" max="18" width="15.85546875" style="4" hidden="1" customWidth="1"/>
    <col min="19" max="19" width="15.7109375" style="4" bestFit="1" customWidth="1"/>
    <col min="20" max="20" width="8.85546875" style="4" bestFit="1" customWidth="1"/>
    <col min="21" max="21" width="8.42578125" style="4" bestFit="1" customWidth="1"/>
    <col min="22" max="22" width="13.7109375" style="4" bestFit="1" customWidth="1"/>
    <col min="23" max="23" width="7.140625" style="4" bestFit="1" customWidth="1"/>
    <col min="24" max="24" width="8.140625" style="4" bestFit="1" customWidth="1"/>
    <col min="25" max="25" width="5.5703125" style="4" bestFit="1" customWidth="1"/>
    <col min="26" max="26" width="4.42578125" style="4" bestFit="1" customWidth="1"/>
    <col min="27" max="34" width="3.42578125" style="4" bestFit="1" customWidth="1"/>
    <col min="35" max="38" width="6.42578125" style="4" customWidth="1"/>
    <col min="39" max="39" width="9.140625" style="4" customWidth="1"/>
    <col min="40" max="16384" width="8.85546875" style="4"/>
  </cols>
  <sheetData>
    <row r="1" spans="1:38" ht="32.25" customHeight="1" x14ac:dyDescent="0.25">
      <c r="Y1" s="5"/>
    </row>
    <row r="2" spans="1:38" ht="32.25" customHeight="1" x14ac:dyDescent="0.25">
      <c r="Y2" s="12">
        <f>SUBTOTAL(9,Y4:Y25)</f>
        <v>1176</v>
      </c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</row>
    <row r="3" spans="1:38" x14ac:dyDescent="0.25">
      <c r="A3" s="1" t="s">
        <v>0</v>
      </c>
      <c r="B3" s="1" t="s">
        <v>0</v>
      </c>
      <c r="C3" s="1" t="s">
        <v>150</v>
      </c>
      <c r="D3" s="1" t="s">
        <v>1</v>
      </c>
      <c r="E3" s="10" t="s">
        <v>2</v>
      </c>
      <c r="F3" s="10" t="s">
        <v>3</v>
      </c>
      <c r="G3" s="1" t="s">
        <v>4</v>
      </c>
      <c r="H3" s="1" t="s">
        <v>5</v>
      </c>
      <c r="I3" s="1" t="s">
        <v>6</v>
      </c>
      <c r="J3" s="1" t="s">
        <v>7</v>
      </c>
      <c r="K3" s="14" t="s">
        <v>8</v>
      </c>
      <c r="L3" s="1" t="s">
        <v>9</v>
      </c>
      <c r="M3" s="1" t="s">
        <v>10</v>
      </c>
      <c r="N3" s="14" t="s">
        <v>11</v>
      </c>
      <c r="O3" s="14" t="s">
        <v>12</v>
      </c>
      <c r="P3" s="1" t="s">
        <v>13</v>
      </c>
      <c r="Q3" s="1" t="s">
        <v>14</v>
      </c>
      <c r="R3" s="1" t="s">
        <v>15</v>
      </c>
      <c r="S3" s="1" t="s">
        <v>16</v>
      </c>
      <c r="T3" s="1" t="s">
        <v>17</v>
      </c>
      <c r="U3" s="1" t="s">
        <v>18</v>
      </c>
      <c r="V3" s="1" t="s">
        <v>19</v>
      </c>
      <c r="W3" s="1" t="s">
        <v>20</v>
      </c>
      <c r="X3" s="1" t="s">
        <v>21</v>
      </c>
      <c r="Y3" s="1" t="s">
        <v>22</v>
      </c>
      <c r="Z3" s="1" t="s">
        <v>23</v>
      </c>
      <c r="AA3" s="1" t="s">
        <v>24</v>
      </c>
      <c r="AB3" s="1" t="s">
        <v>25</v>
      </c>
      <c r="AC3" s="1" t="s">
        <v>26</v>
      </c>
      <c r="AD3" s="1" t="s">
        <v>27</v>
      </c>
      <c r="AE3" s="1" t="s">
        <v>32</v>
      </c>
      <c r="AF3" s="1" t="s">
        <v>33</v>
      </c>
      <c r="AG3" s="1" t="s">
        <v>34</v>
      </c>
      <c r="AH3" s="1" t="s">
        <v>35</v>
      </c>
      <c r="AI3" s="1" t="s">
        <v>28</v>
      </c>
      <c r="AJ3" s="1" t="s">
        <v>29</v>
      </c>
      <c r="AK3" s="1" t="s">
        <v>30</v>
      </c>
      <c r="AL3" s="1" t="s">
        <v>31</v>
      </c>
    </row>
    <row r="4" spans="1:38" ht="147.94999999999999" customHeight="1" x14ac:dyDescent="0.25">
      <c r="A4" s="2" t="s">
        <v>144</v>
      </c>
      <c r="B4" s="2" t="s">
        <v>145</v>
      </c>
      <c r="C4" s="2" t="s">
        <v>146</v>
      </c>
      <c r="D4" s="8" t="s">
        <v>46</v>
      </c>
      <c r="E4" s="11"/>
      <c r="F4" s="11"/>
      <c r="G4" s="9"/>
      <c r="H4" s="2" t="s">
        <v>42</v>
      </c>
      <c r="I4" s="2" t="s">
        <v>47</v>
      </c>
      <c r="J4" s="2" t="s">
        <v>48</v>
      </c>
      <c r="K4" s="15" t="s">
        <v>49</v>
      </c>
      <c r="L4" s="2" t="s">
        <v>37</v>
      </c>
      <c r="M4" s="2" t="s">
        <v>38</v>
      </c>
      <c r="N4" s="15" t="s">
        <v>50</v>
      </c>
      <c r="O4" s="15" t="s">
        <v>45</v>
      </c>
      <c r="P4" s="2" t="s">
        <v>36</v>
      </c>
      <c r="Q4" s="2" t="s">
        <v>36</v>
      </c>
      <c r="R4" s="2" t="s">
        <v>36</v>
      </c>
      <c r="S4" s="2" t="s">
        <v>39</v>
      </c>
      <c r="T4" s="2" t="s">
        <v>40</v>
      </c>
      <c r="U4" s="2" t="s">
        <v>41</v>
      </c>
      <c r="V4" s="2" t="s">
        <v>141</v>
      </c>
      <c r="W4" s="13">
        <v>54.5</v>
      </c>
      <c r="X4" s="13">
        <v>109</v>
      </c>
      <c r="Y4" s="3">
        <f t="shared" ref="Y4:Y25" si="0">SUM(Z4:AL4)</f>
        <v>37</v>
      </c>
      <c r="Z4" s="2"/>
      <c r="AA4" s="2"/>
      <c r="AB4" s="2">
        <v>14</v>
      </c>
      <c r="AC4" s="2">
        <v>14</v>
      </c>
      <c r="AD4" s="2">
        <v>9</v>
      </c>
      <c r="AE4" s="2"/>
      <c r="AF4" s="2"/>
      <c r="AG4" s="2"/>
      <c r="AH4" s="2"/>
      <c r="AI4" s="2"/>
      <c r="AJ4" s="2"/>
      <c r="AK4" s="2"/>
      <c r="AL4" s="2"/>
    </row>
    <row r="5" spans="1:38" ht="147.94999999999999" customHeight="1" x14ac:dyDescent="0.25">
      <c r="A5" s="2" t="s">
        <v>144</v>
      </c>
      <c r="B5" s="2" t="s">
        <v>145</v>
      </c>
      <c r="C5" s="2" t="s">
        <v>146</v>
      </c>
      <c r="D5" s="8" t="s">
        <v>46</v>
      </c>
      <c r="E5" s="11"/>
      <c r="F5" s="11"/>
      <c r="G5" s="9"/>
      <c r="H5" s="2" t="s">
        <v>42</v>
      </c>
      <c r="I5" s="2" t="s">
        <v>51</v>
      </c>
      <c r="J5" s="2" t="s">
        <v>52</v>
      </c>
      <c r="K5" s="15" t="s">
        <v>53</v>
      </c>
      <c r="L5" s="2" t="s">
        <v>37</v>
      </c>
      <c r="M5" s="2" t="s">
        <v>38</v>
      </c>
      <c r="N5" s="15" t="s">
        <v>50</v>
      </c>
      <c r="O5" s="15" t="s">
        <v>45</v>
      </c>
      <c r="P5" s="2" t="s">
        <v>36</v>
      </c>
      <c r="Q5" s="2" t="s">
        <v>36</v>
      </c>
      <c r="R5" s="2" t="s">
        <v>36</v>
      </c>
      <c r="S5" s="2" t="s">
        <v>39</v>
      </c>
      <c r="T5" s="2" t="s">
        <v>40</v>
      </c>
      <c r="U5" s="2" t="s">
        <v>41</v>
      </c>
      <c r="V5" s="2" t="s">
        <v>141</v>
      </c>
      <c r="W5" s="13">
        <v>54.5</v>
      </c>
      <c r="X5" s="13">
        <v>89</v>
      </c>
      <c r="Y5" s="3">
        <f t="shared" si="0"/>
        <v>5</v>
      </c>
      <c r="Z5" s="2"/>
      <c r="AA5" s="2"/>
      <c r="AB5" s="2">
        <v>1</v>
      </c>
      <c r="AC5" s="2"/>
      <c r="AD5" s="2">
        <v>4</v>
      </c>
      <c r="AE5" s="2"/>
      <c r="AF5" s="2"/>
      <c r="AG5" s="2"/>
      <c r="AH5" s="2"/>
      <c r="AI5" s="2"/>
      <c r="AJ5" s="2"/>
      <c r="AK5" s="2"/>
      <c r="AL5" s="2"/>
    </row>
    <row r="6" spans="1:38" ht="147.94999999999999" customHeight="1" x14ac:dyDescent="0.25">
      <c r="A6" s="2" t="s">
        <v>144</v>
      </c>
      <c r="B6" s="2" t="s">
        <v>145</v>
      </c>
      <c r="C6" s="2" t="s">
        <v>146</v>
      </c>
      <c r="D6" s="8" t="s">
        <v>54</v>
      </c>
      <c r="E6" s="11"/>
      <c r="F6" s="7"/>
      <c r="G6" s="9"/>
      <c r="H6" s="2" t="s">
        <v>42</v>
      </c>
      <c r="I6" s="2" t="s">
        <v>56</v>
      </c>
      <c r="J6" s="2" t="s">
        <v>57</v>
      </c>
      <c r="K6" s="15" t="s">
        <v>58</v>
      </c>
      <c r="L6" s="2" t="s">
        <v>37</v>
      </c>
      <c r="M6" s="2" t="s">
        <v>38</v>
      </c>
      <c r="N6" s="15" t="s">
        <v>55</v>
      </c>
      <c r="O6" s="15" t="s">
        <v>155</v>
      </c>
      <c r="P6" s="2" t="s">
        <v>36</v>
      </c>
      <c r="Q6" s="2" t="s">
        <v>36</v>
      </c>
      <c r="R6" s="2" t="s">
        <v>36</v>
      </c>
      <c r="S6" s="2" t="s">
        <v>39</v>
      </c>
      <c r="T6" s="2" t="s">
        <v>40</v>
      </c>
      <c r="U6" s="2" t="s">
        <v>41</v>
      </c>
      <c r="V6" s="2" t="s">
        <v>140</v>
      </c>
      <c r="W6" s="13">
        <v>69.5</v>
      </c>
      <c r="X6" s="13">
        <v>139</v>
      </c>
      <c r="Y6" s="3">
        <f t="shared" si="0"/>
        <v>54</v>
      </c>
      <c r="Z6" s="2"/>
      <c r="AA6" s="2"/>
      <c r="AB6" s="2">
        <v>20</v>
      </c>
      <c r="AC6" s="2">
        <v>19</v>
      </c>
      <c r="AD6" s="2">
        <v>15</v>
      </c>
      <c r="AE6" s="2"/>
      <c r="AF6" s="2"/>
      <c r="AG6" s="2"/>
      <c r="AH6" s="2"/>
      <c r="AI6" s="2"/>
      <c r="AJ6" s="2"/>
      <c r="AK6" s="2"/>
      <c r="AL6" s="2"/>
    </row>
    <row r="7" spans="1:38" ht="147.94999999999999" customHeight="1" x14ac:dyDescent="0.25">
      <c r="A7" s="2" t="s">
        <v>134</v>
      </c>
      <c r="B7" s="2" t="s">
        <v>147</v>
      </c>
      <c r="C7" s="2" t="s">
        <v>146</v>
      </c>
      <c r="D7" s="8" t="s">
        <v>59</v>
      </c>
      <c r="E7" s="11"/>
      <c r="F7" s="7"/>
      <c r="G7" s="9"/>
      <c r="H7" s="2" t="s">
        <v>42</v>
      </c>
      <c r="I7" s="2" t="s">
        <v>60</v>
      </c>
      <c r="J7" s="2" t="s">
        <v>48</v>
      </c>
      <c r="K7" s="15" t="s">
        <v>49</v>
      </c>
      <c r="L7" s="2" t="s">
        <v>37</v>
      </c>
      <c r="M7" s="2" t="s">
        <v>38</v>
      </c>
      <c r="N7" s="15" t="s">
        <v>61</v>
      </c>
      <c r="O7" s="15" t="s">
        <v>156</v>
      </c>
      <c r="P7" s="2" t="s">
        <v>36</v>
      </c>
      <c r="Q7" s="2" t="s">
        <v>36</v>
      </c>
      <c r="R7" s="2" t="s">
        <v>36</v>
      </c>
      <c r="S7" s="2" t="s">
        <v>39</v>
      </c>
      <c r="T7" s="2" t="s">
        <v>40</v>
      </c>
      <c r="U7" s="2" t="s">
        <v>41</v>
      </c>
      <c r="V7" s="2" t="s">
        <v>140</v>
      </c>
      <c r="W7" s="13">
        <v>70.25</v>
      </c>
      <c r="X7" s="13">
        <v>140.5</v>
      </c>
      <c r="Y7" s="3">
        <f t="shared" si="0"/>
        <v>147</v>
      </c>
      <c r="Z7" s="2"/>
      <c r="AA7" s="2">
        <v>29</v>
      </c>
      <c r="AB7" s="2">
        <v>18</v>
      </c>
      <c r="AC7" s="2">
        <v>38</v>
      </c>
      <c r="AD7" s="2">
        <v>62</v>
      </c>
      <c r="AE7" s="2"/>
      <c r="AF7" s="2"/>
      <c r="AG7" s="2"/>
      <c r="AH7" s="2"/>
      <c r="AI7" s="2"/>
      <c r="AJ7" s="2"/>
      <c r="AK7" s="2"/>
      <c r="AL7" s="2"/>
    </row>
    <row r="8" spans="1:38" ht="147.94999999999999" customHeight="1" x14ac:dyDescent="0.25">
      <c r="A8" s="2" t="s">
        <v>134</v>
      </c>
      <c r="B8" s="2" t="s">
        <v>147</v>
      </c>
      <c r="C8" s="2" t="s">
        <v>146</v>
      </c>
      <c r="D8" s="8" t="s">
        <v>62</v>
      </c>
      <c r="E8" s="11"/>
      <c r="F8" s="7"/>
      <c r="G8" s="9"/>
      <c r="H8" s="2" t="s">
        <v>42</v>
      </c>
      <c r="I8" s="2" t="s">
        <v>63</v>
      </c>
      <c r="J8" s="2" t="s">
        <v>48</v>
      </c>
      <c r="K8" s="15" t="s">
        <v>49</v>
      </c>
      <c r="L8" s="2" t="s">
        <v>37</v>
      </c>
      <c r="M8" s="2" t="s">
        <v>38</v>
      </c>
      <c r="N8" s="15" t="s">
        <v>64</v>
      </c>
      <c r="O8" s="15" t="s">
        <v>155</v>
      </c>
      <c r="P8" s="2" t="s">
        <v>36</v>
      </c>
      <c r="Q8" s="2" t="s">
        <v>36</v>
      </c>
      <c r="R8" s="2" t="s">
        <v>36</v>
      </c>
      <c r="S8" s="2" t="s">
        <v>39</v>
      </c>
      <c r="T8" s="2" t="s">
        <v>65</v>
      </c>
      <c r="U8" s="2" t="s">
        <v>41</v>
      </c>
      <c r="V8" s="2" t="s">
        <v>140</v>
      </c>
      <c r="W8" s="13">
        <v>63.45</v>
      </c>
      <c r="X8" s="13">
        <v>126.9</v>
      </c>
      <c r="Y8" s="3">
        <f t="shared" si="0"/>
        <v>30</v>
      </c>
      <c r="Z8" s="2"/>
      <c r="AA8" s="2">
        <v>9</v>
      </c>
      <c r="AB8" s="2">
        <v>15</v>
      </c>
      <c r="AC8" s="2">
        <v>6</v>
      </c>
      <c r="AD8" s="2"/>
      <c r="AE8" s="2"/>
      <c r="AF8" s="2"/>
      <c r="AG8" s="2"/>
      <c r="AH8" s="2"/>
      <c r="AI8" s="2"/>
      <c r="AJ8" s="2"/>
      <c r="AK8" s="2"/>
      <c r="AL8" s="2"/>
    </row>
    <row r="9" spans="1:38" ht="147.94999999999999" customHeight="1" x14ac:dyDescent="0.25">
      <c r="A9" s="2" t="s">
        <v>134</v>
      </c>
      <c r="B9" s="2" t="s">
        <v>147</v>
      </c>
      <c r="C9" s="2" t="s">
        <v>146</v>
      </c>
      <c r="D9" s="8" t="s">
        <v>67</v>
      </c>
      <c r="E9" s="11"/>
      <c r="F9" s="11"/>
      <c r="G9" s="9"/>
      <c r="H9" s="2" t="s">
        <v>42</v>
      </c>
      <c r="I9" s="2" t="s">
        <v>68</v>
      </c>
      <c r="J9" s="2" t="s">
        <v>48</v>
      </c>
      <c r="K9" s="15" t="s">
        <v>49</v>
      </c>
      <c r="L9" s="2" t="s">
        <v>69</v>
      </c>
      <c r="M9" s="2" t="s">
        <v>38</v>
      </c>
      <c r="N9" s="15" t="s">
        <v>70</v>
      </c>
      <c r="O9" s="15" t="s">
        <v>156</v>
      </c>
      <c r="P9" s="2" t="s">
        <v>36</v>
      </c>
      <c r="Q9" s="2" t="s">
        <v>36</v>
      </c>
      <c r="R9" s="2" t="s">
        <v>36</v>
      </c>
      <c r="S9" s="2" t="s">
        <v>39</v>
      </c>
      <c r="T9" s="2" t="s">
        <v>40</v>
      </c>
      <c r="U9" s="2" t="s">
        <v>41</v>
      </c>
      <c r="V9" s="2" t="s">
        <v>140</v>
      </c>
      <c r="W9" s="13">
        <v>44.5</v>
      </c>
      <c r="X9" s="13">
        <v>89</v>
      </c>
      <c r="Y9" s="3">
        <f t="shared" si="0"/>
        <v>208</v>
      </c>
      <c r="Z9" s="2"/>
      <c r="AA9" s="2"/>
      <c r="AB9" s="2">
        <v>64</v>
      </c>
      <c r="AC9" s="2">
        <v>68</v>
      </c>
      <c r="AD9" s="2">
        <v>76</v>
      </c>
      <c r="AE9" s="2"/>
      <c r="AF9" s="2"/>
      <c r="AG9" s="2"/>
      <c r="AH9" s="2"/>
      <c r="AI9" s="2"/>
      <c r="AJ9" s="2"/>
      <c r="AK9" s="2"/>
      <c r="AL9" s="2"/>
    </row>
    <row r="10" spans="1:38" ht="147.94999999999999" customHeight="1" x14ac:dyDescent="0.25">
      <c r="A10" s="2" t="s">
        <v>36</v>
      </c>
      <c r="B10" s="2" t="s">
        <v>36</v>
      </c>
      <c r="C10" s="2" t="s">
        <v>36</v>
      </c>
      <c r="D10" s="8" t="s">
        <v>74</v>
      </c>
      <c r="E10" s="11"/>
      <c r="F10" s="7"/>
      <c r="G10" s="9"/>
      <c r="H10" s="2" t="s">
        <v>42</v>
      </c>
      <c r="I10" s="2" t="s">
        <v>76</v>
      </c>
      <c r="J10" s="2" t="s">
        <v>77</v>
      </c>
      <c r="K10" s="15" t="s">
        <v>78</v>
      </c>
      <c r="L10" s="2" t="s">
        <v>71</v>
      </c>
      <c r="M10" s="2" t="s">
        <v>38</v>
      </c>
      <c r="N10" s="15" t="s">
        <v>75</v>
      </c>
      <c r="O10" s="15" t="s">
        <v>151</v>
      </c>
      <c r="P10" s="2" t="s">
        <v>36</v>
      </c>
      <c r="Q10" s="2" t="s">
        <v>36</v>
      </c>
      <c r="R10" s="2" t="s">
        <v>36</v>
      </c>
      <c r="S10" s="2" t="s">
        <v>39</v>
      </c>
      <c r="T10" s="2" t="s">
        <v>40</v>
      </c>
      <c r="U10" s="2" t="s">
        <v>41</v>
      </c>
      <c r="V10" s="2" t="s">
        <v>140</v>
      </c>
      <c r="W10" s="13">
        <v>27.5</v>
      </c>
      <c r="X10" s="13">
        <v>55</v>
      </c>
      <c r="Y10" s="3">
        <f t="shared" si="0"/>
        <v>14</v>
      </c>
      <c r="Z10" s="2"/>
      <c r="AA10" s="2"/>
      <c r="AB10" s="2">
        <v>7</v>
      </c>
      <c r="AC10" s="2"/>
      <c r="AD10" s="2">
        <v>7</v>
      </c>
      <c r="AE10" s="2"/>
      <c r="AF10" s="2"/>
      <c r="AG10" s="2"/>
      <c r="AH10" s="2"/>
      <c r="AI10" s="2"/>
      <c r="AJ10" s="2"/>
      <c r="AK10" s="2"/>
      <c r="AL10" s="2"/>
    </row>
    <row r="11" spans="1:38" ht="147.94999999999999" customHeight="1" x14ac:dyDescent="0.25">
      <c r="A11" s="2" t="s">
        <v>134</v>
      </c>
      <c r="B11" s="2" t="s">
        <v>147</v>
      </c>
      <c r="C11" s="2" t="s">
        <v>146</v>
      </c>
      <c r="D11" s="8" t="s">
        <v>85</v>
      </c>
      <c r="E11" s="11"/>
      <c r="F11" s="7"/>
      <c r="G11" s="9"/>
      <c r="H11" s="2" t="s">
        <v>42</v>
      </c>
      <c r="I11" s="2" t="s">
        <v>86</v>
      </c>
      <c r="J11" s="2" t="s">
        <v>87</v>
      </c>
      <c r="K11" s="15" t="s">
        <v>88</v>
      </c>
      <c r="L11" s="2" t="s">
        <v>84</v>
      </c>
      <c r="M11" s="2" t="s">
        <v>66</v>
      </c>
      <c r="N11" s="15" t="s">
        <v>89</v>
      </c>
      <c r="O11" s="15" t="s">
        <v>90</v>
      </c>
      <c r="P11" s="2" t="s">
        <v>36</v>
      </c>
      <c r="Q11" s="2" t="s">
        <v>36</v>
      </c>
      <c r="R11" s="2" t="s">
        <v>36</v>
      </c>
      <c r="S11" s="2" t="s">
        <v>39</v>
      </c>
      <c r="T11" s="2" t="s">
        <v>65</v>
      </c>
      <c r="U11" s="2" t="s">
        <v>41</v>
      </c>
      <c r="V11" s="2" t="s">
        <v>140</v>
      </c>
      <c r="W11" s="13">
        <v>31</v>
      </c>
      <c r="X11" s="13">
        <v>69</v>
      </c>
      <c r="Y11" s="3">
        <f t="shared" si="0"/>
        <v>14</v>
      </c>
      <c r="Z11" s="2"/>
      <c r="AA11" s="2">
        <v>4</v>
      </c>
      <c r="AB11" s="2"/>
      <c r="AC11" s="2">
        <v>10</v>
      </c>
      <c r="AD11" s="2"/>
      <c r="AE11" s="2"/>
      <c r="AF11" s="2"/>
      <c r="AG11" s="2"/>
      <c r="AH11" s="2"/>
      <c r="AI11" s="2"/>
      <c r="AJ11" s="2"/>
      <c r="AK11" s="2"/>
      <c r="AL11" s="2"/>
    </row>
    <row r="12" spans="1:38" ht="147.94999999999999" customHeight="1" x14ac:dyDescent="0.25">
      <c r="A12" s="2" t="s">
        <v>134</v>
      </c>
      <c r="B12" s="2" t="s">
        <v>147</v>
      </c>
      <c r="C12" s="2" t="s">
        <v>146</v>
      </c>
      <c r="D12" s="8" t="s">
        <v>85</v>
      </c>
      <c r="E12" s="11"/>
      <c r="F12" s="11"/>
      <c r="G12" s="9"/>
      <c r="H12" s="2" t="s">
        <v>42</v>
      </c>
      <c r="I12" s="2" t="s">
        <v>91</v>
      </c>
      <c r="J12" s="2" t="s">
        <v>92</v>
      </c>
      <c r="K12" s="15" t="s">
        <v>93</v>
      </c>
      <c r="L12" s="2" t="s">
        <v>84</v>
      </c>
      <c r="M12" s="2" t="s">
        <v>66</v>
      </c>
      <c r="N12" s="15" t="s">
        <v>89</v>
      </c>
      <c r="O12" s="15" t="s">
        <v>90</v>
      </c>
      <c r="P12" s="2" t="s">
        <v>36</v>
      </c>
      <c r="Q12" s="2" t="s">
        <v>36</v>
      </c>
      <c r="R12" s="2" t="s">
        <v>36</v>
      </c>
      <c r="S12" s="2" t="s">
        <v>39</v>
      </c>
      <c r="T12" s="2" t="s">
        <v>65</v>
      </c>
      <c r="U12" s="2" t="s">
        <v>41</v>
      </c>
      <c r="V12" s="2" t="s">
        <v>140</v>
      </c>
      <c r="W12" s="13">
        <v>33.65</v>
      </c>
      <c r="X12" s="13">
        <v>74.703000000000003</v>
      </c>
      <c r="Y12" s="3">
        <f t="shared" si="0"/>
        <v>5</v>
      </c>
      <c r="Z12" s="2"/>
      <c r="AA12" s="2"/>
      <c r="AB12" s="2"/>
      <c r="AC12" s="2">
        <v>3</v>
      </c>
      <c r="AD12" s="2">
        <v>2</v>
      </c>
      <c r="AE12" s="2"/>
      <c r="AF12" s="2"/>
      <c r="AG12" s="2"/>
      <c r="AH12" s="2"/>
      <c r="AI12" s="2"/>
      <c r="AJ12" s="2"/>
      <c r="AK12" s="2"/>
      <c r="AL12" s="2"/>
    </row>
    <row r="13" spans="1:38" ht="162.19999999999999" customHeight="1" x14ac:dyDescent="0.25">
      <c r="A13" s="2" t="s">
        <v>134</v>
      </c>
      <c r="B13" s="2" t="s">
        <v>147</v>
      </c>
      <c r="C13" s="2" t="s">
        <v>146</v>
      </c>
      <c r="D13" s="8" t="s">
        <v>135</v>
      </c>
      <c r="E13" s="2"/>
      <c r="F13" s="2"/>
      <c r="G13" s="2"/>
      <c r="H13" s="2" t="s">
        <v>42</v>
      </c>
      <c r="I13" s="2" t="s">
        <v>136</v>
      </c>
      <c r="J13" s="2" t="s">
        <v>48</v>
      </c>
      <c r="K13" s="15" t="s">
        <v>49</v>
      </c>
      <c r="L13" s="2" t="s">
        <v>137</v>
      </c>
      <c r="M13" s="2" t="s">
        <v>66</v>
      </c>
      <c r="N13" s="15" t="s">
        <v>138</v>
      </c>
      <c r="O13" s="15" t="s">
        <v>139</v>
      </c>
      <c r="P13" s="2" t="s">
        <v>36</v>
      </c>
      <c r="Q13" s="2" t="s">
        <v>36</v>
      </c>
      <c r="R13" s="2" t="s">
        <v>36</v>
      </c>
      <c r="S13" s="2" t="s">
        <v>39</v>
      </c>
      <c r="T13" s="2" t="s">
        <v>40</v>
      </c>
      <c r="U13" s="2" t="s">
        <v>41</v>
      </c>
      <c r="V13" s="2" t="s">
        <v>140</v>
      </c>
      <c r="W13" s="13">
        <v>14.5</v>
      </c>
      <c r="X13" s="13">
        <v>29</v>
      </c>
      <c r="Y13" s="3">
        <f t="shared" si="0"/>
        <v>1</v>
      </c>
      <c r="Z13" s="2"/>
      <c r="AA13" s="2"/>
      <c r="AB13" s="2">
        <v>1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spans="1:38" ht="147.94999999999999" customHeight="1" x14ac:dyDescent="0.25">
      <c r="A14" s="2" t="s">
        <v>144</v>
      </c>
      <c r="B14" s="2" t="s">
        <v>145</v>
      </c>
      <c r="C14" s="2" t="s">
        <v>146</v>
      </c>
      <c r="D14" s="8" t="s">
        <v>94</v>
      </c>
      <c r="E14" s="11"/>
      <c r="F14" s="11"/>
      <c r="G14" s="9"/>
      <c r="H14" s="2" t="s">
        <v>42</v>
      </c>
      <c r="I14" s="2" t="s">
        <v>95</v>
      </c>
      <c r="J14" s="2" t="s">
        <v>80</v>
      </c>
      <c r="K14" s="15" t="s">
        <v>81</v>
      </c>
      <c r="L14" s="2" t="s">
        <v>96</v>
      </c>
      <c r="M14" s="2" t="s">
        <v>79</v>
      </c>
      <c r="N14" s="15" t="s">
        <v>97</v>
      </c>
      <c r="O14" s="15" t="s">
        <v>152</v>
      </c>
      <c r="P14" s="2" t="s">
        <v>36</v>
      </c>
      <c r="Q14" s="2" t="s">
        <v>36</v>
      </c>
      <c r="R14" s="2" t="s">
        <v>36</v>
      </c>
      <c r="S14" s="2" t="s">
        <v>39</v>
      </c>
      <c r="T14" s="2" t="s">
        <v>40</v>
      </c>
      <c r="U14" s="2" t="s">
        <v>41</v>
      </c>
      <c r="V14" s="2" t="s">
        <v>141</v>
      </c>
      <c r="W14" s="13">
        <v>32.5</v>
      </c>
      <c r="X14" s="13">
        <v>71.5</v>
      </c>
      <c r="Y14" s="3">
        <f t="shared" si="0"/>
        <v>53</v>
      </c>
      <c r="Z14" s="2"/>
      <c r="AA14" s="2"/>
      <c r="AB14" s="2"/>
      <c r="AC14" s="2"/>
      <c r="AD14" s="2"/>
      <c r="AE14" s="2"/>
      <c r="AF14" s="2">
        <v>27</v>
      </c>
      <c r="AG14" s="2"/>
      <c r="AH14" s="2">
        <v>26</v>
      </c>
      <c r="AI14" s="2"/>
      <c r="AJ14" s="2"/>
      <c r="AK14" s="2"/>
      <c r="AL14" s="2"/>
    </row>
    <row r="15" spans="1:38" ht="147.94999999999999" customHeight="1" x14ac:dyDescent="0.25">
      <c r="A15" s="2" t="s">
        <v>134</v>
      </c>
      <c r="B15" s="2" t="s">
        <v>147</v>
      </c>
      <c r="C15" s="2" t="s">
        <v>146</v>
      </c>
      <c r="D15" s="8" t="s">
        <v>99</v>
      </c>
      <c r="E15" s="11"/>
      <c r="F15" s="7"/>
      <c r="G15" s="9"/>
      <c r="H15" s="2" t="s">
        <v>42</v>
      </c>
      <c r="I15" s="2" t="s">
        <v>101</v>
      </c>
      <c r="J15" s="2" t="s">
        <v>48</v>
      </c>
      <c r="K15" s="15" t="s">
        <v>49</v>
      </c>
      <c r="L15" s="2" t="s">
        <v>98</v>
      </c>
      <c r="M15" s="2" t="s">
        <v>79</v>
      </c>
      <c r="N15" s="15" t="s">
        <v>100</v>
      </c>
      <c r="O15" s="15" t="s">
        <v>153</v>
      </c>
      <c r="P15" s="2" t="s">
        <v>36</v>
      </c>
      <c r="Q15" s="2" t="s">
        <v>36</v>
      </c>
      <c r="R15" s="2" t="s">
        <v>36</v>
      </c>
      <c r="S15" s="2" t="s">
        <v>39</v>
      </c>
      <c r="T15" s="2" t="s">
        <v>40</v>
      </c>
      <c r="U15" s="2" t="s">
        <v>41</v>
      </c>
      <c r="V15" s="2" t="s">
        <v>140</v>
      </c>
      <c r="W15" s="13">
        <v>22.5</v>
      </c>
      <c r="X15" s="13">
        <v>49.500000000000007</v>
      </c>
      <c r="Y15" s="3">
        <f t="shared" si="0"/>
        <v>24</v>
      </c>
      <c r="Z15" s="2"/>
      <c r="AA15" s="2"/>
      <c r="AB15" s="2"/>
      <c r="AC15" s="2"/>
      <c r="AD15" s="2"/>
      <c r="AE15" s="2"/>
      <c r="AF15" s="2"/>
      <c r="AG15" s="2"/>
      <c r="AH15" s="2"/>
      <c r="AI15" s="2">
        <v>10</v>
      </c>
      <c r="AJ15" s="2">
        <v>4</v>
      </c>
      <c r="AK15" s="2">
        <v>7</v>
      </c>
      <c r="AL15" s="2">
        <v>3</v>
      </c>
    </row>
    <row r="16" spans="1:38" ht="147.94999999999999" customHeight="1" x14ac:dyDescent="0.25">
      <c r="A16" s="2" t="s">
        <v>134</v>
      </c>
      <c r="B16" s="2" t="s">
        <v>147</v>
      </c>
      <c r="C16" s="2" t="s">
        <v>146</v>
      </c>
      <c r="D16" s="8" t="s">
        <v>99</v>
      </c>
      <c r="E16" s="11"/>
      <c r="F16" s="7"/>
      <c r="G16" s="9"/>
      <c r="H16" s="2" t="s">
        <v>42</v>
      </c>
      <c r="I16" s="2" t="s">
        <v>102</v>
      </c>
      <c r="J16" s="2" t="s">
        <v>103</v>
      </c>
      <c r="K16" s="15" t="s">
        <v>104</v>
      </c>
      <c r="L16" s="2" t="s">
        <v>98</v>
      </c>
      <c r="M16" s="2" t="s">
        <v>79</v>
      </c>
      <c r="N16" s="15" t="s">
        <v>100</v>
      </c>
      <c r="O16" s="15" t="s">
        <v>153</v>
      </c>
      <c r="P16" s="2" t="s">
        <v>36</v>
      </c>
      <c r="Q16" s="2" t="s">
        <v>36</v>
      </c>
      <c r="R16" s="2" t="s">
        <v>36</v>
      </c>
      <c r="S16" s="2" t="s">
        <v>39</v>
      </c>
      <c r="T16" s="2" t="s">
        <v>40</v>
      </c>
      <c r="U16" s="2" t="s">
        <v>41</v>
      </c>
      <c r="V16" s="2" t="s">
        <v>140</v>
      </c>
      <c r="W16" s="13">
        <v>22.5</v>
      </c>
      <c r="X16" s="13">
        <v>49.500000000000007</v>
      </c>
      <c r="Y16" s="3">
        <f t="shared" si="0"/>
        <v>32</v>
      </c>
      <c r="Z16" s="2"/>
      <c r="AA16" s="2"/>
      <c r="AB16" s="2"/>
      <c r="AC16" s="2"/>
      <c r="AD16" s="2"/>
      <c r="AE16" s="2"/>
      <c r="AF16" s="2"/>
      <c r="AG16" s="2"/>
      <c r="AH16" s="2"/>
      <c r="AI16" s="2">
        <v>10</v>
      </c>
      <c r="AJ16" s="2">
        <v>10</v>
      </c>
      <c r="AK16" s="2">
        <v>7</v>
      </c>
      <c r="AL16" s="2">
        <v>5</v>
      </c>
    </row>
    <row r="17" spans="1:38" ht="147.94999999999999" customHeight="1" x14ac:dyDescent="0.25">
      <c r="A17" s="2" t="s">
        <v>134</v>
      </c>
      <c r="B17" s="2" t="s">
        <v>147</v>
      </c>
      <c r="C17" s="2" t="s">
        <v>146</v>
      </c>
      <c r="D17" s="8" t="s">
        <v>99</v>
      </c>
      <c r="E17" s="11"/>
      <c r="F17" s="7"/>
      <c r="G17" s="9"/>
      <c r="H17" s="2" t="s">
        <v>42</v>
      </c>
      <c r="I17" s="2" t="s">
        <v>105</v>
      </c>
      <c r="J17" s="2" t="s">
        <v>43</v>
      </c>
      <c r="K17" s="15" t="s">
        <v>44</v>
      </c>
      <c r="L17" s="2" t="s">
        <v>98</v>
      </c>
      <c r="M17" s="2" t="s">
        <v>79</v>
      </c>
      <c r="N17" s="15" t="s">
        <v>100</v>
      </c>
      <c r="O17" s="15" t="s">
        <v>153</v>
      </c>
      <c r="P17" s="2" t="s">
        <v>36</v>
      </c>
      <c r="Q17" s="2" t="s">
        <v>36</v>
      </c>
      <c r="R17" s="2" t="s">
        <v>36</v>
      </c>
      <c r="S17" s="2" t="s">
        <v>39</v>
      </c>
      <c r="T17" s="2" t="s">
        <v>40</v>
      </c>
      <c r="U17" s="2" t="s">
        <v>41</v>
      </c>
      <c r="V17" s="2" t="s">
        <v>140</v>
      </c>
      <c r="W17" s="13">
        <v>22.5</v>
      </c>
      <c r="X17" s="13">
        <v>49.500000000000007</v>
      </c>
      <c r="Y17" s="3">
        <f t="shared" si="0"/>
        <v>26</v>
      </c>
      <c r="Z17" s="2"/>
      <c r="AA17" s="2"/>
      <c r="AB17" s="2"/>
      <c r="AC17" s="2"/>
      <c r="AD17" s="2"/>
      <c r="AE17" s="2"/>
      <c r="AF17" s="2"/>
      <c r="AG17" s="2"/>
      <c r="AH17" s="2"/>
      <c r="AI17" s="2">
        <v>10</v>
      </c>
      <c r="AJ17" s="2">
        <v>9</v>
      </c>
      <c r="AK17" s="2">
        <v>4</v>
      </c>
      <c r="AL17" s="2">
        <v>3</v>
      </c>
    </row>
    <row r="18" spans="1:38" ht="147.94999999999999" customHeight="1" x14ac:dyDescent="0.25">
      <c r="A18" s="2" t="s">
        <v>36</v>
      </c>
      <c r="B18" s="2" t="s">
        <v>36</v>
      </c>
      <c r="C18" s="2" t="s">
        <v>36</v>
      </c>
      <c r="D18" s="8" t="s">
        <v>106</v>
      </c>
      <c r="E18" s="11"/>
      <c r="F18" s="7"/>
      <c r="G18" s="9"/>
      <c r="H18" s="2" t="s">
        <v>42</v>
      </c>
      <c r="I18" s="2" t="s">
        <v>108</v>
      </c>
      <c r="J18" s="2" t="s">
        <v>48</v>
      </c>
      <c r="K18" s="15" t="s">
        <v>49</v>
      </c>
      <c r="L18" s="2" t="s">
        <v>98</v>
      </c>
      <c r="M18" s="2" t="s">
        <v>79</v>
      </c>
      <c r="N18" s="15" t="s">
        <v>107</v>
      </c>
      <c r="O18" s="15" t="s">
        <v>153</v>
      </c>
      <c r="P18" s="2" t="s">
        <v>36</v>
      </c>
      <c r="Q18" s="2" t="s">
        <v>36</v>
      </c>
      <c r="R18" s="2" t="s">
        <v>36</v>
      </c>
      <c r="S18" s="2" t="s">
        <v>39</v>
      </c>
      <c r="T18" s="2" t="s">
        <v>40</v>
      </c>
      <c r="U18" s="2" t="s">
        <v>41</v>
      </c>
      <c r="V18" s="2" t="s">
        <v>140</v>
      </c>
      <c r="W18" s="13">
        <v>17.5</v>
      </c>
      <c r="X18" s="13">
        <v>38.5</v>
      </c>
      <c r="Y18" s="3">
        <f t="shared" si="0"/>
        <v>27</v>
      </c>
      <c r="Z18" s="2"/>
      <c r="AA18" s="2"/>
      <c r="AB18" s="2"/>
      <c r="AC18" s="2"/>
      <c r="AD18" s="2"/>
      <c r="AE18" s="2"/>
      <c r="AF18" s="2"/>
      <c r="AG18" s="2"/>
      <c r="AH18" s="2"/>
      <c r="AI18" s="2">
        <v>8</v>
      </c>
      <c r="AJ18" s="2">
        <v>6</v>
      </c>
      <c r="AK18" s="2">
        <v>9</v>
      </c>
      <c r="AL18" s="2">
        <v>4</v>
      </c>
    </row>
    <row r="19" spans="1:38" ht="147.94999999999999" customHeight="1" x14ac:dyDescent="0.25">
      <c r="A19" s="2" t="s">
        <v>36</v>
      </c>
      <c r="B19" s="2" t="s">
        <v>36</v>
      </c>
      <c r="C19" s="2" t="s">
        <v>36</v>
      </c>
      <c r="D19" s="8" t="s">
        <v>106</v>
      </c>
      <c r="E19" s="11"/>
      <c r="F19" s="7"/>
      <c r="G19" s="9"/>
      <c r="H19" s="2" t="s">
        <v>42</v>
      </c>
      <c r="I19" s="2" t="s">
        <v>109</v>
      </c>
      <c r="J19" s="2" t="s">
        <v>43</v>
      </c>
      <c r="K19" s="15" t="s">
        <v>44</v>
      </c>
      <c r="L19" s="2" t="s">
        <v>98</v>
      </c>
      <c r="M19" s="2" t="s">
        <v>79</v>
      </c>
      <c r="N19" s="15" t="s">
        <v>107</v>
      </c>
      <c r="O19" s="15" t="s">
        <v>153</v>
      </c>
      <c r="P19" s="2" t="s">
        <v>36</v>
      </c>
      <c r="Q19" s="2" t="s">
        <v>36</v>
      </c>
      <c r="R19" s="2" t="s">
        <v>36</v>
      </c>
      <c r="S19" s="2" t="s">
        <v>39</v>
      </c>
      <c r="T19" s="2" t="s">
        <v>40</v>
      </c>
      <c r="U19" s="2" t="s">
        <v>41</v>
      </c>
      <c r="V19" s="2" t="s">
        <v>140</v>
      </c>
      <c r="W19" s="13">
        <v>17.5</v>
      </c>
      <c r="X19" s="13">
        <v>38.5</v>
      </c>
      <c r="Y19" s="3">
        <f t="shared" si="0"/>
        <v>29</v>
      </c>
      <c r="Z19" s="2"/>
      <c r="AA19" s="2"/>
      <c r="AB19" s="2"/>
      <c r="AC19" s="2"/>
      <c r="AD19" s="2"/>
      <c r="AE19" s="2"/>
      <c r="AF19" s="2"/>
      <c r="AG19" s="2"/>
      <c r="AH19" s="2"/>
      <c r="AI19" s="2">
        <v>8</v>
      </c>
      <c r="AJ19" s="2">
        <v>12</v>
      </c>
      <c r="AK19" s="2">
        <v>9</v>
      </c>
      <c r="AL19" s="2"/>
    </row>
    <row r="20" spans="1:38" ht="147.94999999999999" customHeight="1" x14ac:dyDescent="0.25">
      <c r="A20" s="2" t="s">
        <v>134</v>
      </c>
      <c r="B20" s="2" t="s">
        <v>147</v>
      </c>
      <c r="C20" s="2" t="s">
        <v>146</v>
      </c>
      <c r="D20" s="8" t="s">
        <v>110</v>
      </c>
      <c r="E20" s="11"/>
      <c r="F20" s="11"/>
      <c r="G20" s="9"/>
      <c r="H20" s="2" t="s">
        <v>42</v>
      </c>
      <c r="I20" s="2" t="s">
        <v>112</v>
      </c>
      <c r="J20" s="2" t="s">
        <v>52</v>
      </c>
      <c r="K20" s="15" t="s">
        <v>53</v>
      </c>
      <c r="L20" s="2" t="s">
        <v>98</v>
      </c>
      <c r="M20" s="2" t="s">
        <v>79</v>
      </c>
      <c r="N20" s="15" t="s">
        <v>111</v>
      </c>
      <c r="O20" s="15" t="s">
        <v>157</v>
      </c>
      <c r="P20" s="2" t="s">
        <v>36</v>
      </c>
      <c r="Q20" s="2" t="s">
        <v>36</v>
      </c>
      <c r="R20" s="2" t="s">
        <v>36</v>
      </c>
      <c r="S20" s="2" t="s">
        <v>39</v>
      </c>
      <c r="T20" s="2" t="s">
        <v>40</v>
      </c>
      <c r="U20" s="2" t="s">
        <v>41</v>
      </c>
      <c r="V20" s="2" t="s">
        <v>142</v>
      </c>
      <c r="W20" s="13">
        <v>49.5</v>
      </c>
      <c r="X20" s="13">
        <v>108.9</v>
      </c>
      <c r="Y20" s="3">
        <f t="shared" si="0"/>
        <v>4</v>
      </c>
      <c r="Z20" s="2"/>
      <c r="AA20" s="2"/>
      <c r="AB20" s="2"/>
      <c r="AC20" s="2"/>
      <c r="AD20" s="2"/>
      <c r="AE20" s="2"/>
      <c r="AF20" s="2"/>
      <c r="AG20" s="2"/>
      <c r="AH20" s="2"/>
      <c r="AI20" s="2">
        <v>2</v>
      </c>
      <c r="AJ20" s="2"/>
      <c r="AK20" s="2">
        <v>2</v>
      </c>
      <c r="AL20" s="2"/>
    </row>
    <row r="21" spans="1:38" ht="147.94999999999999" customHeight="1" x14ac:dyDescent="0.25">
      <c r="A21" s="2" t="s">
        <v>134</v>
      </c>
      <c r="B21" s="2" t="s">
        <v>147</v>
      </c>
      <c r="C21" s="2" t="s">
        <v>146</v>
      </c>
      <c r="D21" s="8" t="s">
        <v>113</v>
      </c>
      <c r="E21" s="11"/>
      <c r="F21" s="11"/>
      <c r="G21" s="9"/>
      <c r="H21" s="2" t="s">
        <v>42</v>
      </c>
      <c r="I21" s="2" t="s">
        <v>114</v>
      </c>
      <c r="J21" s="2" t="s">
        <v>82</v>
      </c>
      <c r="K21" s="15" t="s">
        <v>83</v>
      </c>
      <c r="L21" s="2" t="s">
        <v>98</v>
      </c>
      <c r="M21" s="2" t="s">
        <v>79</v>
      </c>
      <c r="N21" s="15" t="s">
        <v>115</v>
      </c>
      <c r="O21" s="15" t="s">
        <v>158</v>
      </c>
      <c r="P21" s="2" t="s">
        <v>36</v>
      </c>
      <c r="Q21" s="2" t="s">
        <v>36</v>
      </c>
      <c r="R21" s="2" t="s">
        <v>36</v>
      </c>
      <c r="S21" s="2" t="s">
        <v>39</v>
      </c>
      <c r="T21" s="2" t="s">
        <v>65</v>
      </c>
      <c r="U21" s="2" t="s">
        <v>41</v>
      </c>
      <c r="V21" s="2" t="s">
        <v>140</v>
      </c>
      <c r="W21" s="13">
        <v>33.65</v>
      </c>
      <c r="X21" s="13">
        <v>74.03</v>
      </c>
      <c r="Y21" s="3">
        <f t="shared" si="0"/>
        <v>39</v>
      </c>
      <c r="Z21" s="2"/>
      <c r="AA21" s="2"/>
      <c r="AB21" s="2"/>
      <c r="AC21" s="2"/>
      <c r="AD21" s="2"/>
      <c r="AE21" s="2">
        <v>8</v>
      </c>
      <c r="AF21" s="2">
        <v>12</v>
      </c>
      <c r="AG21" s="2">
        <v>12</v>
      </c>
      <c r="AH21" s="2">
        <v>7</v>
      </c>
      <c r="AI21" s="2"/>
      <c r="AJ21" s="2"/>
      <c r="AK21" s="2"/>
      <c r="AL21" s="2"/>
    </row>
    <row r="22" spans="1:38" ht="147.94999999999999" customHeight="1" x14ac:dyDescent="0.25">
      <c r="A22" s="2" t="s">
        <v>134</v>
      </c>
      <c r="B22" s="2" t="s">
        <v>147</v>
      </c>
      <c r="C22" s="2" t="s">
        <v>146</v>
      </c>
      <c r="D22" s="8" t="s">
        <v>113</v>
      </c>
      <c r="E22" s="11"/>
      <c r="F22" s="7"/>
      <c r="G22" s="9"/>
      <c r="H22" s="2" t="s">
        <v>42</v>
      </c>
      <c r="I22" s="2" t="s">
        <v>116</v>
      </c>
      <c r="J22" s="2" t="s">
        <v>117</v>
      </c>
      <c r="K22" s="15" t="s">
        <v>118</v>
      </c>
      <c r="L22" s="2" t="s">
        <v>98</v>
      </c>
      <c r="M22" s="2" t="s">
        <v>79</v>
      </c>
      <c r="N22" s="15" t="s">
        <v>115</v>
      </c>
      <c r="O22" s="15" t="s">
        <v>158</v>
      </c>
      <c r="P22" s="2" t="s">
        <v>36</v>
      </c>
      <c r="Q22" s="2" t="s">
        <v>36</v>
      </c>
      <c r="R22" s="2" t="s">
        <v>36</v>
      </c>
      <c r="S22" s="2" t="s">
        <v>39</v>
      </c>
      <c r="T22" s="2" t="s">
        <v>65</v>
      </c>
      <c r="U22" s="2" t="s">
        <v>41</v>
      </c>
      <c r="V22" s="2" t="s">
        <v>140</v>
      </c>
      <c r="W22" s="13">
        <v>33.65</v>
      </c>
      <c r="X22" s="13">
        <v>74.03</v>
      </c>
      <c r="Y22" s="3">
        <f t="shared" si="0"/>
        <v>40</v>
      </c>
      <c r="Z22" s="2"/>
      <c r="AA22" s="2"/>
      <c r="AB22" s="2"/>
      <c r="AC22" s="2"/>
      <c r="AD22" s="2"/>
      <c r="AE22" s="2"/>
      <c r="AF22" s="2">
        <v>14</v>
      </c>
      <c r="AG22" s="2">
        <v>14</v>
      </c>
      <c r="AH22" s="2">
        <v>12</v>
      </c>
      <c r="AI22" s="2"/>
      <c r="AJ22" s="2"/>
      <c r="AK22" s="2"/>
      <c r="AL22" s="2"/>
    </row>
    <row r="23" spans="1:38" ht="147.94999999999999" customHeight="1" x14ac:dyDescent="0.25">
      <c r="A23" s="2" t="s">
        <v>36</v>
      </c>
      <c r="B23" s="2" t="s">
        <v>36</v>
      </c>
      <c r="C23" s="2" t="s">
        <v>36</v>
      </c>
      <c r="D23" s="8" t="s">
        <v>121</v>
      </c>
      <c r="E23" s="11"/>
      <c r="F23" s="7"/>
      <c r="G23" s="9"/>
      <c r="H23" s="2" t="s">
        <v>42</v>
      </c>
      <c r="I23" s="2" t="s">
        <v>122</v>
      </c>
      <c r="J23" s="2" t="s">
        <v>123</v>
      </c>
      <c r="K23" s="15" t="s">
        <v>124</v>
      </c>
      <c r="L23" s="2" t="s">
        <v>119</v>
      </c>
      <c r="M23" s="2" t="s">
        <v>120</v>
      </c>
      <c r="N23" s="15" t="s">
        <v>125</v>
      </c>
      <c r="O23" s="15" t="s">
        <v>139</v>
      </c>
      <c r="P23" s="2" t="s">
        <v>36</v>
      </c>
      <c r="Q23" s="2" t="s">
        <v>36</v>
      </c>
      <c r="R23" s="2" t="s">
        <v>36</v>
      </c>
      <c r="S23" s="2" t="s">
        <v>39</v>
      </c>
      <c r="T23" s="2" t="s">
        <v>40</v>
      </c>
      <c r="U23" s="2" t="s">
        <v>41</v>
      </c>
      <c r="V23" s="2" t="s">
        <v>141</v>
      </c>
      <c r="W23" s="13">
        <v>9.5</v>
      </c>
      <c r="X23" s="13">
        <v>19</v>
      </c>
      <c r="Y23" s="3">
        <f t="shared" si="0"/>
        <v>72</v>
      </c>
      <c r="Z23" s="2">
        <v>72</v>
      </c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1:38" ht="148.35" customHeight="1" x14ac:dyDescent="0.25">
      <c r="A24" s="2" t="s">
        <v>148</v>
      </c>
      <c r="B24" s="2" t="s">
        <v>147</v>
      </c>
      <c r="C24" s="2" t="s">
        <v>149</v>
      </c>
      <c r="D24" s="8" t="s">
        <v>126</v>
      </c>
      <c r="E24" s="11"/>
      <c r="F24" s="7"/>
      <c r="G24" s="9"/>
      <c r="H24" s="2" t="s">
        <v>42</v>
      </c>
      <c r="I24" s="2" t="s">
        <v>127</v>
      </c>
      <c r="J24" s="2" t="s">
        <v>48</v>
      </c>
      <c r="K24" s="15" t="s">
        <v>49</v>
      </c>
      <c r="L24" s="2" t="s">
        <v>128</v>
      </c>
      <c r="M24" s="2" t="s">
        <v>129</v>
      </c>
      <c r="N24" s="15" t="s">
        <v>130</v>
      </c>
      <c r="O24" s="15" t="s">
        <v>154</v>
      </c>
      <c r="P24" s="2" t="s">
        <v>36</v>
      </c>
      <c r="Q24" s="2" t="s">
        <v>36</v>
      </c>
      <c r="R24" s="2" t="s">
        <v>36</v>
      </c>
      <c r="S24" s="2" t="s">
        <v>39</v>
      </c>
      <c r="T24" s="2" t="s">
        <v>40</v>
      </c>
      <c r="U24" s="2" t="s">
        <v>41</v>
      </c>
      <c r="V24" s="2" t="s">
        <v>143</v>
      </c>
      <c r="W24" s="13">
        <v>9</v>
      </c>
      <c r="X24" s="13">
        <v>18</v>
      </c>
      <c r="Y24" s="3">
        <f t="shared" si="0"/>
        <v>292</v>
      </c>
      <c r="Z24" s="2">
        <v>292</v>
      </c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38" ht="147.94999999999999" customHeight="1" x14ac:dyDescent="0.25">
      <c r="A25" s="2" t="s">
        <v>148</v>
      </c>
      <c r="B25" s="2" t="s">
        <v>147</v>
      </c>
      <c r="C25" s="2" t="s">
        <v>149</v>
      </c>
      <c r="D25" s="8" t="s">
        <v>126</v>
      </c>
      <c r="E25" s="11"/>
      <c r="F25" s="7"/>
      <c r="G25" s="9"/>
      <c r="H25" s="2" t="s">
        <v>42</v>
      </c>
      <c r="I25" s="2" t="s">
        <v>131</v>
      </c>
      <c r="J25" s="2" t="s">
        <v>72</v>
      </c>
      <c r="K25" s="15" t="s">
        <v>73</v>
      </c>
      <c r="L25" s="2" t="s">
        <v>128</v>
      </c>
      <c r="M25" s="2" t="s">
        <v>129</v>
      </c>
      <c r="N25" s="15" t="s">
        <v>130</v>
      </c>
      <c r="O25" s="15" t="s">
        <v>154</v>
      </c>
      <c r="P25" s="2" t="s">
        <v>36</v>
      </c>
      <c r="Q25" s="2" t="s">
        <v>36</v>
      </c>
      <c r="R25" s="2" t="s">
        <v>36</v>
      </c>
      <c r="S25" s="2" t="s">
        <v>39</v>
      </c>
      <c r="T25" s="2" t="s">
        <v>40</v>
      </c>
      <c r="U25" s="2" t="s">
        <v>41</v>
      </c>
      <c r="V25" s="2" t="s">
        <v>143</v>
      </c>
      <c r="W25" s="13">
        <v>9</v>
      </c>
      <c r="X25" s="13">
        <v>18</v>
      </c>
      <c r="Y25" s="3">
        <f t="shared" si="0"/>
        <v>23</v>
      </c>
      <c r="Z25" s="2">
        <v>23</v>
      </c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showGridLines="0" zoomScale="80" zoomScaleNormal="80" workbookViewId="0">
      <selection activeCell="C1" sqref="C1"/>
    </sheetView>
  </sheetViews>
  <sheetFormatPr defaultRowHeight="15" x14ac:dyDescent="0.25"/>
  <cols>
    <col min="1" max="1" width="22" bestFit="1" customWidth="1"/>
    <col min="2" max="2" width="5.5703125" bestFit="1" customWidth="1"/>
  </cols>
  <sheetData>
    <row r="1" spans="1:2" x14ac:dyDescent="0.25">
      <c r="A1" s="6" t="s">
        <v>9</v>
      </c>
      <c r="B1" s="7" t="s">
        <v>132</v>
      </c>
    </row>
    <row r="2" spans="1:2" x14ac:dyDescent="0.25">
      <c r="A2" s="7" t="s">
        <v>65</v>
      </c>
      <c r="B2" s="7">
        <v>128</v>
      </c>
    </row>
    <row r="3" spans="1:2" x14ac:dyDescent="0.25">
      <c r="A3" s="7" t="s">
        <v>37</v>
      </c>
      <c r="B3" s="7">
        <v>30</v>
      </c>
    </row>
    <row r="4" spans="1:2" x14ac:dyDescent="0.25">
      <c r="A4" s="7" t="s">
        <v>98</v>
      </c>
      <c r="B4" s="7">
        <v>79</v>
      </c>
    </row>
    <row r="5" spans="1:2" x14ac:dyDescent="0.25">
      <c r="A5" s="7" t="s">
        <v>84</v>
      </c>
      <c r="B5" s="7">
        <v>19</v>
      </c>
    </row>
    <row r="6" spans="1:2" x14ac:dyDescent="0.25">
      <c r="A6" s="7" t="s">
        <v>40</v>
      </c>
      <c r="B6" s="7">
        <v>1048</v>
      </c>
    </row>
    <row r="7" spans="1:2" x14ac:dyDescent="0.25">
      <c r="A7" s="7" t="s">
        <v>37</v>
      </c>
      <c r="B7" s="7">
        <v>243</v>
      </c>
    </row>
    <row r="8" spans="1:2" x14ac:dyDescent="0.25">
      <c r="A8" s="7" t="s">
        <v>69</v>
      </c>
      <c r="B8" s="7">
        <v>208</v>
      </c>
    </row>
    <row r="9" spans="1:2" x14ac:dyDescent="0.25">
      <c r="A9" s="7" t="s">
        <v>119</v>
      </c>
      <c r="B9" s="7">
        <v>72</v>
      </c>
    </row>
    <row r="10" spans="1:2" x14ac:dyDescent="0.25">
      <c r="A10" s="7" t="s">
        <v>96</v>
      </c>
      <c r="B10" s="7">
        <v>53</v>
      </c>
    </row>
    <row r="11" spans="1:2" x14ac:dyDescent="0.25">
      <c r="A11" s="7" t="s">
        <v>98</v>
      </c>
      <c r="B11" s="7">
        <v>142</v>
      </c>
    </row>
    <row r="12" spans="1:2" x14ac:dyDescent="0.25">
      <c r="A12" s="7" t="s">
        <v>128</v>
      </c>
      <c r="B12" s="7">
        <v>315</v>
      </c>
    </row>
    <row r="13" spans="1:2" x14ac:dyDescent="0.25">
      <c r="A13" s="7" t="s">
        <v>71</v>
      </c>
      <c r="B13" s="7">
        <v>14</v>
      </c>
    </row>
    <row r="14" spans="1:2" x14ac:dyDescent="0.25">
      <c r="A14" s="7" t="s">
        <v>137</v>
      </c>
      <c r="B14" s="7">
        <v>1</v>
      </c>
    </row>
    <row r="15" spans="1:2" x14ac:dyDescent="0.25">
      <c r="A15" s="7" t="s">
        <v>133</v>
      </c>
      <c r="B15" s="7">
        <v>1176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Specification</vt:lpstr>
      <vt:lpstr>CAT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2023-11-28T10:14:11Z</dcterms:created>
  <dcterms:modified xsi:type="dcterms:W3CDTF">2025-03-04T10:16:45Z</dcterms:modified>
</cp:coreProperties>
</file>